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Calculations 14.01.2026\"/>
    </mc:Choice>
  </mc:AlternateContent>
  <xr:revisionPtr revIDLastSave="0" documentId="13_ncr:1_{7E5B31A8-9BA2-4F49-9B84-0649332E3D1C}" xr6:coauthVersionLast="47" xr6:coauthVersionMax="47" xr10:uidLastSave="{00000000-0000-0000-0000-000000000000}"/>
  <bookViews>
    <workbookView xWindow="60" yWindow="132" windowWidth="13164" windowHeight="12072" xr2:uid="{23F345D3-E4C6-4E1B-9151-128AC45813DF}"/>
  </bookViews>
  <sheets>
    <sheet name="Calculation 14.0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E66" i="1"/>
  <c r="E67" i="1"/>
  <c r="E65" i="1"/>
  <c r="E64" i="1"/>
  <c r="E63" i="1"/>
  <c r="E62" i="1"/>
  <c r="E61" i="1"/>
  <c r="E60" i="1"/>
  <c r="E59" i="1"/>
  <c r="E53" i="1"/>
  <c r="E54" i="1"/>
  <c r="E52" i="1"/>
  <c r="E51" i="1"/>
  <c r="E50" i="1"/>
  <c r="E49" i="1"/>
  <c r="E48" i="1"/>
  <c r="E68" i="1" l="1"/>
  <c r="E55" i="1"/>
  <c r="E31" i="1"/>
  <c r="E32" i="1"/>
  <c r="E33" i="1"/>
  <c r="E34" i="1"/>
  <c r="E35" i="1"/>
  <c r="E43" i="1"/>
  <c r="E42" i="1"/>
  <c r="E41" i="1"/>
  <c r="E40" i="1"/>
  <c r="E11" i="1"/>
  <c r="E30" i="1"/>
  <c r="E25" i="1"/>
  <c r="E24" i="1"/>
  <c r="E19" i="1"/>
  <c r="E18" i="1"/>
  <c r="E17" i="1"/>
  <c r="E12" i="1"/>
  <c r="E10" i="1"/>
  <c r="E9" i="1"/>
  <c r="E4" i="1"/>
  <c r="E3" i="1"/>
  <c r="E2" i="1"/>
  <c r="E44" i="1" l="1"/>
  <c r="E36" i="1"/>
  <c r="E26" i="1"/>
  <c r="E20" i="1"/>
  <c r="E13" i="1"/>
  <c r="E5" i="1"/>
</calcChain>
</file>

<file path=xl/sharedStrings.xml><?xml version="1.0" encoding="utf-8"?>
<sst xmlns="http://schemas.openxmlformats.org/spreadsheetml/2006/main" count="92" uniqueCount="35">
  <si>
    <t>Patient</t>
  </si>
  <si>
    <t>Produit</t>
  </si>
  <si>
    <t>Qty</t>
  </si>
  <si>
    <t>Price</t>
  </si>
  <si>
    <t>Amount</t>
  </si>
  <si>
    <t>Lily</t>
  </si>
  <si>
    <t>Total CHF</t>
  </si>
  <si>
    <t>Dr. Putri</t>
  </si>
  <si>
    <t>Sambodo</t>
  </si>
  <si>
    <t>Rudy</t>
  </si>
  <si>
    <t>Total CHF Patients:</t>
  </si>
  <si>
    <t>Tationil</t>
  </si>
  <si>
    <t>Tadalafil 2.5 mg</t>
  </si>
  <si>
    <t>Hydroxyprolin</t>
  </si>
  <si>
    <t>Curcumin 75 mg</t>
  </si>
  <si>
    <t>Centricor Forte (1 Amp)</t>
  </si>
  <si>
    <t>Vit B12 (1 Amp)</t>
  </si>
  <si>
    <t>Wegovy 0.5 mg</t>
  </si>
  <si>
    <t>Shanti</t>
  </si>
  <si>
    <t>Centricor forte box</t>
  </si>
  <si>
    <t>Oliphenolia</t>
  </si>
  <si>
    <t>Cerebrolysin 10 ml</t>
  </si>
  <si>
    <t>Hydroxiprolin 2 g</t>
  </si>
  <si>
    <t>Blood Sugar Regulator</t>
  </si>
  <si>
    <t>Gunawan</t>
  </si>
  <si>
    <t>Riboflavin</t>
  </si>
  <si>
    <t>Vit D3 (1 Amp)</t>
  </si>
  <si>
    <t>Centricor forte (1 Amp)</t>
  </si>
  <si>
    <t>Bepanthène</t>
  </si>
  <si>
    <t xml:space="preserve">DCA </t>
  </si>
  <si>
    <t>Resveratrol</t>
  </si>
  <si>
    <t>Glutathion red. Injekt</t>
  </si>
  <si>
    <t>Cholin Injekt</t>
  </si>
  <si>
    <t>Vit C Pascoe</t>
  </si>
  <si>
    <t>NAD+ 1000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</si>
</sst>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2"/>
      <color theme="3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/>
    <xf numFmtId="4" fontId="1" fillId="2" borderId="0" xfId="0" applyNumberFormat="1" applyFont="1" applyFill="1"/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/>
    <xf numFmtId="4" fontId="0" fillId="0" borderId="2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/>
    <xf numFmtId="4" fontId="0" fillId="0" borderId="4" xfId="0" applyNumberFormat="1" applyBorder="1"/>
    <xf numFmtId="0" fontId="0" fillId="0" borderId="5" xfId="0" applyBorder="1"/>
    <xf numFmtId="0" fontId="0" fillId="0" borderId="5" xfId="0" applyBorder="1" applyAlignment="1">
      <alignment horizontal="center"/>
    </xf>
    <xf numFmtId="2" fontId="0" fillId="0" borderId="5" xfId="0" applyNumberFormat="1" applyBorder="1"/>
    <xf numFmtId="4" fontId="0" fillId="0" borderId="5" xfId="0" applyNumberForma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/>
    <xf numFmtId="4" fontId="1" fillId="0" borderId="5" xfId="0" applyNumberFormat="1" applyFont="1" applyBorder="1"/>
    <xf numFmtId="0" fontId="3" fillId="3" borderId="0" xfId="0" applyFont="1" applyFill="1" applyAlignment="1">
      <alignment horizontal="right"/>
    </xf>
    <xf numFmtId="4" fontId="4" fillId="3" borderId="0" xfId="0" applyNumberFormat="1" applyFont="1" applyFill="1" applyAlignment="1">
      <alignment horizontal="right"/>
    </xf>
    <xf numFmtId="0" fontId="0" fillId="0" borderId="7" xfId="0" applyBorder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A4B1-6751-43E4-B7D9-2AC4100116D4}">
  <dimension ref="A1:G68"/>
  <sheetViews>
    <sheetView tabSelected="1" workbookViewId="0">
      <selection activeCell="G68" sqref="G68"/>
    </sheetView>
  </sheetViews>
  <sheetFormatPr baseColWidth="10" defaultRowHeight="14.4" x14ac:dyDescent="0.3"/>
  <cols>
    <col min="2" max="2" width="34.88671875" customWidth="1"/>
    <col min="6" max="6" width="4" customWidth="1"/>
    <col min="7" max="7" width="23.21875" customWidth="1"/>
  </cols>
  <sheetData>
    <row r="1" spans="1:7" ht="15.6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G1" s="21" t="s">
        <v>10</v>
      </c>
    </row>
    <row r="2" spans="1:7" ht="15.6" x14ac:dyDescent="0.3">
      <c r="A2" s="24" t="s">
        <v>5</v>
      </c>
      <c r="B2" s="9" t="s">
        <v>11</v>
      </c>
      <c r="C2" s="6">
        <v>1</v>
      </c>
      <c r="D2" s="7">
        <v>86.12</v>
      </c>
      <c r="E2" s="8">
        <f>C2*D2</f>
        <v>86.12</v>
      </c>
      <c r="G2" s="22">
        <f>E5+E13+E20+E26+E36+E44+E55+E68</f>
        <v>6178.26</v>
      </c>
    </row>
    <row r="3" spans="1:7" x14ac:dyDescent="0.3">
      <c r="A3" s="25"/>
      <c r="B3" s="9" t="s">
        <v>19</v>
      </c>
      <c r="C3" s="10">
        <v>2</v>
      </c>
      <c r="D3" s="11">
        <v>11.7</v>
      </c>
      <c r="E3" s="12">
        <f t="shared" ref="E3:E4" si="0">C3*D3</f>
        <v>23.4</v>
      </c>
    </row>
    <row r="4" spans="1:7" x14ac:dyDescent="0.3">
      <c r="A4" s="25"/>
      <c r="B4" s="13"/>
      <c r="C4" s="14"/>
      <c r="D4" s="15"/>
      <c r="E4" s="16">
        <f t="shared" si="0"/>
        <v>0</v>
      </c>
    </row>
    <row r="5" spans="1:7" x14ac:dyDescent="0.3">
      <c r="A5" s="26"/>
      <c r="B5" s="17" t="s">
        <v>6</v>
      </c>
      <c r="C5" s="18"/>
      <c r="D5" s="19"/>
      <c r="E5" s="20">
        <f>SUM(E2:E4)</f>
        <v>109.52000000000001</v>
      </c>
    </row>
    <row r="8" spans="1:7" x14ac:dyDescent="0.3">
      <c r="A8" s="1" t="s">
        <v>0</v>
      </c>
      <c r="B8" s="1" t="s">
        <v>1</v>
      </c>
      <c r="C8" s="2" t="s">
        <v>2</v>
      </c>
      <c r="D8" s="3" t="s">
        <v>3</v>
      </c>
      <c r="E8" s="4" t="s">
        <v>4</v>
      </c>
    </row>
    <row r="9" spans="1:7" x14ac:dyDescent="0.3">
      <c r="A9" s="24" t="s">
        <v>7</v>
      </c>
      <c r="B9" s="5" t="s">
        <v>12</v>
      </c>
      <c r="C9" s="6">
        <v>10</v>
      </c>
      <c r="D9" s="7">
        <v>117.35</v>
      </c>
      <c r="E9" s="8">
        <f>C9*D9</f>
        <v>1173.5</v>
      </c>
    </row>
    <row r="10" spans="1:7" x14ac:dyDescent="0.3">
      <c r="A10" s="25"/>
      <c r="B10" s="23" t="s">
        <v>13</v>
      </c>
      <c r="C10" s="10">
        <v>2</v>
      </c>
      <c r="D10" s="11">
        <v>68.900000000000006</v>
      </c>
      <c r="E10" s="12">
        <f t="shared" ref="E10:E12" si="1">C10*D10</f>
        <v>137.80000000000001</v>
      </c>
    </row>
    <row r="11" spans="1:7" x14ac:dyDescent="0.3">
      <c r="A11" s="25"/>
      <c r="B11" s="23" t="s">
        <v>20</v>
      </c>
      <c r="C11" s="14">
        <v>2</v>
      </c>
      <c r="D11" s="15">
        <v>183.51</v>
      </c>
      <c r="E11" s="12">
        <f t="shared" si="1"/>
        <v>367.02</v>
      </c>
    </row>
    <row r="12" spans="1:7" x14ac:dyDescent="0.3">
      <c r="A12" s="25"/>
      <c r="B12" s="23" t="s">
        <v>14</v>
      </c>
      <c r="C12" s="14">
        <v>4</v>
      </c>
      <c r="D12" s="15">
        <v>119.3</v>
      </c>
      <c r="E12" s="16">
        <f t="shared" si="1"/>
        <v>477.2</v>
      </c>
    </row>
    <row r="13" spans="1:7" x14ac:dyDescent="0.3">
      <c r="A13" s="26"/>
      <c r="B13" s="17" t="s">
        <v>6</v>
      </c>
      <c r="C13" s="18"/>
      <c r="D13" s="19"/>
      <c r="E13" s="20">
        <f>SUM(E9:E12)</f>
        <v>2155.52</v>
      </c>
    </row>
    <row r="16" spans="1:7" x14ac:dyDescent="0.3">
      <c r="A16" s="1" t="s">
        <v>0</v>
      </c>
      <c r="B16" s="1" t="s">
        <v>1</v>
      </c>
      <c r="C16" s="2" t="s">
        <v>2</v>
      </c>
      <c r="D16" s="3" t="s">
        <v>3</v>
      </c>
      <c r="E16" s="4" t="s">
        <v>4</v>
      </c>
    </row>
    <row r="17" spans="1:5" x14ac:dyDescent="0.3">
      <c r="A17" s="24" t="s">
        <v>8</v>
      </c>
      <c r="B17" s="5" t="s">
        <v>15</v>
      </c>
      <c r="C17" s="6">
        <v>8</v>
      </c>
      <c r="D17" s="7">
        <v>2.4</v>
      </c>
      <c r="E17" s="8">
        <f>C17*D17</f>
        <v>19.2</v>
      </c>
    </row>
    <row r="18" spans="1:5" x14ac:dyDescent="0.3">
      <c r="A18" s="25"/>
      <c r="B18" s="9" t="s">
        <v>16</v>
      </c>
      <c r="C18" s="10">
        <v>8</v>
      </c>
      <c r="D18" s="11">
        <v>4.2</v>
      </c>
      <c r="E18" s="12">
        <f t="shared" ref="E18:E19" si="2">C18*D18</f>
        <v>33.6</v>
      </c>
    </row>
    <row r="19" spans="1:5" x14ac:dyDescent="0.3">
      <c r="A19" s="25"/>
      <c r="B19" s="13"/>
      <c r="C19" s="14"/>
      <c r="D19" s="15"/>
      <c r="E19" s="16">
        <f t="shared" si="2"/>
        <v>0</v>
      </c>
    </row>
    <row r="20" spans="1:5" x14ac:dyDescent="0.3">
      <c r="A20" s="26"/>
      <c r="B20" s="17" t="s">
        <v>6</v>
      </c>
      <c r="C20" s="18"/>
      <c r="D20" s="19"/>
      <c r="E20" s="20">
        <f>SUM(E17:E19)</f>
        <v>52.8</v>
      </c>
    </row>
    <row r="23" spans="1:5" x14ac:dyDescent="0.3">
      <c r="A23" s="1" t="s">
        <v>0</v>
      </c>
      <c r="B23" s="1" t="s">
        <v>1</v>
      </c>
      <c r="C23" s="2" t="s">
        <v>2</v>
      </c>
      <c r="D23" s="3" t="s">
        <v>3</v>
      </c>
      <c r="E23" s="4" t="s">
        <v>4</v>
      </c>
    </row>
    <row r="24" spans="1:5" x14ac:dyDescent="0.3">
      <c r="A24" s="24" t="s">
        <v>9</v>
      </c>
      <c r="B24" s="5" t="s">
        <v>17</v>
      </c>
      <c r="C24" s="6">
        <v>2</v>
      </c>
      <c r="D24" s="7">
        <v>178.95</v>
      </c>
      <c r="E24" s="8">
        <f>C24*D24</f>
        <v>357.9</v>
      </c>
    </row>
    <row r="25" spans="1:5" x14ac:dyDescent="0.3">
      <c r="A25" s="25"/>
      <c r="B25" s="9"/>
      <c r="C25" s="10"/>
      <c r="D25" s="11"/>
      <c r="E25" s="12">
        <f t="shared" ref="E25" si="3">C25*D25</f>
        <v>0</v>
      </c>
    </row>
    <row r="26" spans="1:5" x14ac:dyDescent="0.3">
      <c r="A26" s="26"/>
      <c r="B26" s="17" t="s">
        <v>6</v>
      </c>
      <c r="C26" s="18"/>
      <c r="D26" s="19"/>
      <c r="E26" s="20">
        <f>SUM(E24:E25)</f>
        <v>357.9</v>
      </c>
    </row>
    <row r="29" spans="1:5" x14ac:dyDescent="0.3">
      <c r="A29" s="1" t="s">
        <v>0</v>
      </c>
      <c r="B29" s="1" t="s">
        <v>1</v>
      </c>
      <c r="C29" s="2" t="s">
        <v>2</v>
      </c>
      <c r="D29" s="3" t="s">
        <v>3</v>
      </c>
      <c r="E29" s="4" t="s">
        <v>4</v>
      </c>
    </row>
    <row r="30" spans="1:5" x14ac:dyDescent="0.3">
      <c r="A30" s="24" t="s">
        <v>18</v>
      </c>
      <c r="B30" s="5" t="s">
        <v>13</v>
      </c>
      <c r="C30" s="6">
        <v>1</v>
      </c>
      <c r="D30" s="7">
        <v>68.900000000000006</v>
      </c>
      <c r="E30" s="8">
        <f>C30*D30</f>
        <v>68.900000000000006</v>
      </c>
    </row>
    <row r="31" spans="1:5" x14ac:dyDescent="0.3">
      <c r="A31" s="25"/>
      <c r="B31" s="5" t="s">
        <v>14</v>
      </c>
      <c r="C31" s="10">
        <v>1</v>
      </c>
      <c r="D31" s="7">
        <v>119.3</v>
      </c>
      <c r="E31" s="8">
        <f t="shared" ref="E31:E35" si="4">C31*D31</f>
        <v>119.3</v>
      </c>
    </row>
    <row r="32" spans="1:5" x14ac:dyDescent="0.3">
      <c r="A32" s="25"/>
      <c r="B32" s="5" t="s">
        <v>25</v>
      </c>
      <c r="C32" s="10">
        <v>1</v>
      </c>
      <c r="D32" s="7">
        <v>127.4</v>
      </c>
      <c r="E32" s="8">
        <f t="shared" si="4"/>
        <v>127.4</v>
      </c>
    </row>
    <row r="33" spans="1:5" x14ac:dyDescent="0.3">
      <c r="A33" s="25"/>
      <c r="B33" s="5" t="s">
        <v>26</v>
      </c>
      <c r="C33" s="6">
        <v>1</v>
      </c>
      <c r="D33" s="7">
        <v>4</v>
      </c>
      <c r="E33" s="8">
        <f t="shared" si="4"/>
        <v>4</v>
      </c>
    </row>
    <row r="34" spans="1:5" x14ac:dyDescent="0.3">
      <c r="A34" s="25"/>
      <c r="B34" s="5" t="s">
        <v>27</v>
      </c>
      <c r="C34" s="6">
        <v>1</v>
      </c>
      <c r="D34" s="7">
        <v>2.4</v>
      </c>
      <c r="E34" s="8">
        <f t="shared" si="4"/>
        <v>2.4</v>
      </c>
    </row>
    <row r="35" spans="1:5" x14ac:dyDescent="0.3">
      <c r="A35" s="25"/>
      <c r="B35" s="9" t="s">
        <v>16</v>
      </c>
      <c r="C35" s="10">
        <v>1</v>
      </c>
      <c r="D35" s="11">
        <v>4.2</v>
      </c>
      <c r="E35" s="8">
        <f t="shared" si="4"/>
        <v>4.2</v>
      </c>
    </row>
    <row r="36" spans="1:5" x14ac:dyDescent="0.3">
      <c r="A36" s="26"/>
      <c r="B36" s="17" t="s">
        <v>6</v>
      </c>
      <c r="C36" s="18"/>
      <c r="D36" s="19"/>
      <c r="E36" s="20">
        <f>SUM(E30:E35)</f>
        <v>326.2</v>
      </c>
    </row>
    <row r="39" spans="1:5" x14ac:dyDescent="0.3">
      <c r="A39" s="1" t="s">
        <v>0</v>
      </c>
      <c r="B39" s="1" t="s">
        <v>1</v>
      </c>
      <c r="C39" s="2" t="s">
        <v>2</v>
      </c>
      <c r="D39" s="3" t="s">
        <v>3</v>
      </c>
      <c r="E39" s="4" t="s">
        <v>4</v>
      </c>
    </row>
    <row r="40" spans="1:5" x14ac:dyDescent="0.3">
      <c r="A40" s="24" t="s">
        <v>24</v>
      </c>
      <c r="B40" s="23" t="s">
        <v>23</v>
      </c>
      <c r="C40" s="6">
        <v>1</v>
      </c>
      <c r="D40" s="7">
        <v>48.3</v>
      </c>
      <c r="E40" s="8">
        <f>C40*D40</f>
        <v>48.3</v>
      </c>
    </row>
    <row r="41" spans="1:5" x14ac:dyDescent="0.3">
      <c r="A41" s="25"/>
      <c r="B41" s="23" t="s">
        <v>21</v>
      </c>
      <c r="C41" s="10">
        <v>2</v>
      </c>
      <c r="D41" s="11">
        <v>99.6</v>
      </c>
      <c r="E41" s="12">
        <f t="shared" ref="E41:E43" si="5">C41*D41</f>
        <v>199.2</v>
      </c>
    </row>
    <row r="42" spans="1:5" x14ac:dyDescent="0.3">
      <c r="A42" s="25"/>
      <c r="B42" s="23" t="s">
        <v>22</v>
      </c>
      <c r="C42" s="14">
        <v>12</v>
      </c>
      <c r="D42" s="15">
        <v>68.900000000000006</v>
      </c>
      <c r="E42" s="12">
        <f t="shared" si="5"/>
        <v>826.80000000000007</v>
      </c>
    </row>
    <row r="43" spans="1:5" x14ac:dyDescent="0.3">
      <c r="A43" s="25"/>
      <c r="B43" s="23" t="s">
        <v>28</v>
      </c>
      <c r="C43" s="14">
        <v>1</v>
      </c>
      <c r="D43" s="15">
        <v>45.9</v>
      </c>
      <c r="E43" s="16">
        <f t="shared" si="5"/>
        <v>45.9</v>
      </c>
    </row>
    <row r="44" spans="1:5" x14ac:dyDescent="0.3">
      <c r="A44" s="26"/>
      <c r="B44" s="17" t="s">
        <v>6</v>
      </c>
      <c r="C44" s="18"/>
      <c r="D44" s="19"/>
      <c r="E44" s="20">
        <f>SUM(E40:E43)</f>
        <v>1120.2000000000003</v>
      </c>
    </row>
    <row r="47" spans="1:5" x14ac:dyDescent="0.3">
      <c r="A47" s="1" t="s">
        <v>0</v>
      </c>
      <c r="B47" s="1" t="s">
        <v>1</v>
      </c>
      <c r="C47" s="2" t="s">
        <v>2</v>
      </c>
      <c r="D47" s="3" t="s">
        <v>3</v>
      </c>
      <c r="E47" s="4" t="s">
        <v>4</v>
      </c>
    </row>
    <row r="48" spans="1:5" x14ac:dyDescent="0.3">
      <c r="A48" s="24" t="s">
        <v>18</v>
      </c>
      <c r="B48" s="5" t="s">
        <v>20</v>
      </c>
      <c r="C48" s="6">
        <v>1</v>
      </c>
      <c r="D48" s="7">
        <v>183.51</v>
      </c>
      <c r="E48" s="8">
        <f>C48*D48</f>
        <v>183.51</v>
      </c>
    </row>
    <row r="49" spans="1:5" x14ac:dyDescent="0.3">
      <c r="A49" s="25"/>
      <c r="B49" s="5" t="s">
        <v>29</v>
      </c>
      <c r="C49" s="10">
        <v>1</v>
      </c>
      <c r="D49" s="7">
        <v>57</v>
      </c>
      <c r="E49" s="8">
        <f t="shared" ref="E49:E54" si="6">C49*D49</f>
        <v>57</v>
      </c>
    </row>
    <row r="50" spans="1:5" x14ac:dyDescent="0.3">
      <c r="A50" s="25"/>
      <c r="B50" s="5" t="s">
        <v>30</v>
      </c>
      <c r="C50" s="10">
        <v>1</v>
      </c>
      <c r="D50" s="7">
        <v>182.7</v>
      </c>
      <c r="E50" s="8">
        <f t="shared" si="6"/>
        <v>182.7</v>
      </c>
    </row>
    <row r="51" spans="1:5" x14ac:dyDescent="0.3">
      <c r="A51" s="25"/>
      <c r="B51" s="5" t="s">
        <v>31</v>
      </c>
      <c r="C51" s="6">
        <v>1</v>
      </c>
      <c r="D51" s="7">
        <v>62</v>
      </c>
      <c r="E51" s="8">
        <f t="shared" si="6"/>
        <v>62</v>
      </c>
    </row>
    <row r="52" spans="1:5" x14ac:dyDescent="0.3">
      <c r="A52" s="25"/>
      <c r="B52" s="5" t="s">
        <v>25</v>
      </c>
      <c r="C52" s="6">
        <v>1</v>
      </c>
      <c r="D52" s="7">
        <v>127.4</v>
      </c>
      <c r="E52" s="8">
        <f t="shared" si="6"/>
        <v>127.4</v>
      </c>
    </row>
    <row r="53" spans="1:5" x14ac:dyDescent="0.3">
      <c r="A53" s="25"/>
      <c r="B53" s="5" t="s">
        <v>14</v>
      </c>
      <c r="C53" s="6">
        <v>1</v>
      </c>
      <c r="D53" s="7">
        <v>119.3</v>
      </c>
      <c r="E53" s="8">
        <f t="shared" si="6"/>
        <v>119.3</v>
      </c>
    </row>
    <row r="54" spans="1:5" x14ac:dyDescent="0.3">
      <c r="A54" s="25"/>
      <c r="B54" s="9" t="s">
        <v>32</v>
      </c>
      <c r="C54" s="10">
        <v>1</v>
      </c>
      <c r="D54" s="11">
        <v>43</v>
      </c>
      <c r="E54" s="12">
        <f t="shared" si="6"/>
        <v>43</v>
      </c>
    </row>
    <row r="55" spans="1:5" x14ac:dyDescent="0.3">
      <c r="A55" s="26"/>
      <c r="B55" s="17" t="s">
        <v>6</v>
      </c>
      <c r="C55" s="18"/>
      <c r="D55" s="19"/>
      <c r="E55" s="20">
        <f>SUM(E48:E54)</f>
        <v>774.91</v>
      </c>
    </row>
    <row r="58" spans="1:5" x14ac:dyDescent="0.3">
      <c r="A58" s="1" t="s">
        <v>0</v>
      </c>
      <c r="B58" s="1" t="s">
        <v>1</v>
      </c>
      <c r="C58" s="2" t="s">
        <v>2</v>
      </c>
      <c r="D58" s="3" t="s">
        <v>3</v>
      </c>
      <c r="E58" s="4" t="s">
        <v>4</v>
      </c>
    </row>
    <row r="59" spans="1:5" x14ac:dyDescent="0.3">
      <c r="A59" s="24" t="s">
        <v>18</v>
      </c>
      <c r="B59" s="5" t="s">
        <v>20</v>
      </c>
      <c r="C59" s="6">
        <v>1</v>
      </c>
      <c r="D59" s="7">
        <v>183.51</v>
      </c>
      <c r="E59" s="8">
        <f>C59*D59</f>
        <v>183.51</v>
      </c>
    </row>
    <row r="60" spans="1:5" x14ac:dyDescent="0.3">
      <c r="A60" s="25"/>
      <c r="B60" s="5" t="s">
        <v>29</v>
      </c>
      <c r="C60" s="10">
        <v>1</v>
      </c>
      <c r="D60" s="7">
        <v>57</v>
      </c>
      <c r="E60" s="8">
        <f t="shared" ref="E60:E67" si="7">C60*D60</f>
        <v>57</v>
      </c>
    </row>
    <row r="61" spans="1:5" x14ac:dyDescent="0.3">
      <c r="A61" s="25"/>
      <c r="B61" s="5" t="s">
        <v>30</v>
      </c>
      <c r="C61" s="10">
        <v>1</v>
      </c>
      <c r="D61" s="7">
        <v>182.7</v>
      </c>
      <c r="E61" s="8">
        <f t="shared" si="7"/>
        <v>182.7</v>
      </c>
    </row>
    <row r="62" spans="1:5" x14ac:dyDescent="0.3">
      <c r="A62" s="25"/>
      <c r="B62" s="5" t="s">
        <v>31</v>
      </c>
      <c r="C62" s="6">
        <v>1</v>
      </c>
      <c r="D62" s="7">
        <v>62</v>
      </c>
      <c r="E62" s="8">
        <f t="shared" si="7"/>
        <v>62</v>
      </c>
    </row>
    <row r="63" spans="1:5" x14ac:dyDescent="0.3">
      <c r="A63" s="25"/>
      <c r="B63" s="5" t="s">
        <v>25</v>
      </c>
      <c r="C63" s="6">
        <v>1</v>
      </c>
      <c r="D63" s="7">
        <v>127.4</v>
      </c>
      <c r="E63" s="8">
        <f t="shared" si="7"/>
        <v>127.4</v>
      </c>
    </row>
    <row r="64" spans="1:5" x14ac:dyDescent="0.3">
      <c r="A64" s="25"/>
      <c r="B64" s="5" t="s">
        <v>14</v>
      </c>
      <c r="C64" s="6">
        <v>1</v>
      </c>
      <c r="D64" s="7">
        <v>119.3</v>
      </c>
      <c r="E64" s="8">
        <f t="shared" si="7"/>
        <v>119.3</v>
      </c>
    </row>
    <row r="65" spans="1:5" x14ac:dyDescent="0.3">
      <c r="A65" s="25"/>
      <c r="B65" s="9" t="s">
        <v>32</v>
      </c>
      <c r="C65" s="10">
        <v>1</v>
      </c>
      <c r="D65" s="11">
        <v>43</v>
      </c>
      <c r="E65" s="12">
        <f t="shared" si="7"/>
        <v>43</v>
      </c>
    </row>
    <row r="66" spans="1:5" x14ac:dyDescent="0.3">
      <c r="A66" s="25"/>
      <c r="B66" s="13" t="s">
        <v>33</v>
      </c>
      <c r="C66" s="14">
        <v>3</v>
      </c>
      <c r="D66" s="15">
        <v>12.1</v>
      </c>
      <c r="E66" s="12">
        <f t="shared" si="7"/>
        <v>36.299999999999997</v>
      </c>
    </row>
    <row r="67" spans="1:5" x14ac:dyDescent="0.3">
      <c r="A67" s="25"/>
      <c r="B67" s="13" t="s">
        <v>34</v>
      </c>
      <c r="C67" s="14">
        <v>1</v>
      </c>
      <c r="D67" s="15">
        <v>470</v>
      </c>
      <c r="E67" s="12">
        <f t="shared" si="7"/>
        <v>470</v>
      </c>
    </row>
    <row r="68" spans="1:5" x14ac:dyDescent="0.3">
      <c r="A68" s="26"/>
      <c r="B68" s="17" t="s">
        <v>6</v>
      </c>
      <c r="C68" s="18"/>
      <c r="D68" s="19"/>
      <c r="E68" s="20">
        <f>SUM(E59:E67)</f>
        <v>1281.21</v>
      </c>
    </row>
  </sheetData>
  <mergeCells count="8">
    <mergeCell ref="A59:A68"/>
    <mergeCell ref="A48:A55"/>
    <mergeCell ref="A40:A44"/>
    <mergeCell ref="A2:A5"/>
    <mergeCell ref="A9:A13"/>
    <mergeCell ref="A17:A20"/>
    <mergeCell ref="A24:A26"/>
    <mergeCell ref="A30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Calculation 14.01.2026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2026-01-14T17:04:29Z</dcterms:created>
  <dcterms:modified xsi:type="dcterms:W3CDTF">2026-01-22T09:32:09Z</dcterms:modified>
</cp:coreProperties>
</file>