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Calculations 20.11.2025\"/>
    </mc:Choice>
  </mc:AlternateContent>
  <xr:revisionPtr revIDLastSave="0" documentId="13_ncr:1_{CDC3E938-964A-4222-9A5A-518B6FDA050B}" xr6:coauthVersionLast="47" xr6:coauthVersionMax="47" xr10:uidLastSave="{00000000-0000-0000-0000-000000000000}"/>
  <bookViews>
    <workbookView xWindow="240" yWindow="108" windowWidth="13356" windowHeight="12072" xr2:uid="{F030B01C-11B6-4323-A4C0-A49FE9B152A4}"/>
  </bookViews>
  <sheets>
    <sheet name="Calculation 20.11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E55" i="1"/>
  <c r="E141" i="1"/>
  <c r="E140" i="1"/>
  <c r="E139" i="1"/>
  <c r="E138" i="1"/>
  <c r="E53" i="1"/>
  <c r="E54" i="1"/>
  <c r="E52" i="1"/>
  <c r="E49" i="1"/>
  <c r="E50" i="1"/>
  <c r="E51" i="1"/>
  <c r="E28" i="1"/>
  <c r="E27" i="1"/>
  <c r="E116" i="1"/>
  <c r="E134" i="1"/>
  <c r="E135" i="1" s="1"/>
  <c r="E107" i="1"/>
  <c r="E108" i="1"/>
  <c r="E95" i="1"/>
  <c r="E96" i="1"/>
  <c r="E115" i="1"/>
  <c r="E117" i="1"/>
  <c r="E105" i="1"/>
  <c r="E130" i="1"/>
  <c r="E131" i="1" s="1"/>
  <c r="E126" i="1"/>
  <c r="E125" i="1"/>
  <c r="E121" i="1"/>
  <c r="E114" i="1"/>
  <c r="E113" i="1"/>
  <c r="E112" i="1"/>
  <c r="E106" i="1"/>
  <c r="E104" i="1"/>
  <c r="E103" i="1"/>
  <c r="E102" i="1"/>
  <c r="E101" i="1"/>
  <c r="E100" i="1"/>
  <c r="E94" i="1"/>
  <c r="E93" i="1"/>
  <c r="E92" i="1"/>
  <c r="E91" i="1"/>
  <c r="E87" i="1"/>
  <c r="E86" i="1"/>
  <c r="E85" i="1"/>
  <c r="E84" i="1"/>
  <c r="E83" i="1"/>
  <c r="E82" i="1"/>
  <c r="E32" i="1"/>
  <c r="E65" i="1"/>
  <c r="E66" i="1"/>
  <c r="E67" i="1"/>
  <c r="E68" i="1"/>
  <c r="E69" i="1"/>
  <c r="E70" i="1"/>
  <c r="E71" i="1"/>
  <c r="E72" i="1"/>
  <c r="E73" i="1"/>
  <c r="E78" i="1"/>
  <c r="E77" i="1"/>
  <c r="E76" i="1"/>
  <c r="E75" i="1"/>
  <c r="E74" i="1"/>
  <c r="E64" i="1"/>
  <c r="E59" i="1"/>
  <c r="E61" i="1" s="1"/>
  <c r="E48" i="1"/>
  <c r="E47" i="1"/>
  <c r="E46" i="1"/>
  <c r="E45" i="1"/>
  <c r="E41" i="1"/>
  <c r="E40" i="1"/>
  <c r="E39" i="1"/>
  <c r="E38" i="1"/>
  <c r="E37" i="1"/>
  <c r="E36" i="1"/>
  <c r="E22" i="1"/>
  <c r="E23" i="1"/>
  <c r="E24" i="1"/>
  <c r="E26" i="1"/>
  <c r="E25" i="1"/>
  <c r="E21" i="1"/>
  <c r="E16" i="1"/>
  <c r="E15" i="1"/>
  <c r="E10" i="1"/>
  <c r="E8" i="1"/>
  <c r="E9" i="1"/>
  <c r="E11" i="1"/>
  <c r="E3" i="1"/>
  <c r="E4" i="1"/>
  <c r="E2" i="1"/>
  <c r="E142" i="1" l="1"/>
  <c r="E5" i="1"/>
  <c r="E18" i="1"/>
  <c r="E109" i="1"/>
  <c r="E33" i="1"/>
  <c r="E97" i="1"/>
  <c r="E12" i="1"/>
  <c r="E88" i="1"/>
  <c r="E118" i="1"/>
  <c r="E79" i="1"/>
  <c r="E42" i="1"/>
  <c r="E127" i="1"/>
  <c r="E122" i="1"/>
</calcChain>
</file>

<file path=xl/sharedStrings.xml><?xml version="1.0" encoding="utf-8"?>
<sst xmlns="http://schemas.openxmlformats.org/spreadsheetml/2006/main" count="209" uniqueCount="77">
  <si>
    <t>Patient</t>
  </si>
  <si>
    <t>Produit</t>
  </si>
  <si>
    <t>Qty</t>
  </si>
  <si>
    <t>Price</t>
  </si>
  <si>
    <t>Amount</t>
  </si>
  <si>
    <t>Dr. Putri</t>
  </si>
  <si>
    <t>Oliphenolia</t>
  </si>
  <si>
    <t>Mitochondrien infusion</t>
  </si>
  <si>
    <t>Curcumin 75 mg</t>
  </si>
  <si>
    <t>Total CHF</t>
  </si>
  <si>
    <t>Dr. Meta</t>
  </si>
  <si>
    <t>Vitamin D3 Streuli</t>
  </si>
  <si>
    <t>Resveratrol</t>
  </si>
  <si>
    <t>Miranda</t>
  </si>
  <si>
    <t>NAD+ pen 1000 mg</t>
  </si>
  <si>
    <t>Cholin Inject</t>
  </si>
  <si>
    <t>Mounjaro 2.5 mg</t>
  </si>
  <si>
    <t>Samuel</t>
  </si>
  <si>
    <t>Tadalafil 5 mg</t>
  </si>
  <si>
    <t>Tadalafil 2.5 mg</t>
  </si>
  <si>
    <t>Vit C Pascoe</t>
  </si>
  <si>
    <t>NAD+ 125 mg</t>
  </si>
  <si>
    <t>Ellen</t>
  </si>
  <si>
    <t>Hydroxyprolin</t>
  </si>
  <si>
    <t>Folic Acid 1 Amp.</t>
  </si>
  <si>
    <t>Vit D3 1 Amp.</t>
  </si>
  <si>
    <t>Tationil 1 Amp.</t>
  </si>
  <si>
    <t>Dobias</t>
  </si>
  <si>
    <t>Vitalipid 1 Amp.</t>
  </si>
  <si>
    <t>Vitamin C Centricor</t>
  </si>
  <si>
    <t>Titi</t>
  </si>
  <si>
    <t>Total CHF Patients:</t>
  </si>
  <si>
    <t>Ita Yuliati</t>
  </si>
  <si>
    <t>Rhodiola Intercell</t>
  </si>
  <si>
    <t>Eisen plus C Intercell</t>
  </si>
  <si>
    <t>Centricor forte box</t>
  </si>
  <si>
    <t>Ginkgo Bilboa Hevert</t>
  </si>
  <si>
    <t>Magnesium Gluconicum</t>
  </si>
  <si>
    <t>Famotidin</t>
  </si>
  <si>
    <t>Vit C Intercell</t>
  </si>
  <si>
    <t>Anti plaque</t>
  </si>
  <si>
    <t>Diabetische Polyneurophatie</t>
  </si>
  <si>
    <t>Vyli</t>
  </si>
  <si>
    <t>Ling</t>
  </si>
  <si>
    <t>Cory</t>
  </si>
  <si>
    <t>Aboe Bakar</t>
  </si>
  <si>
    <t>Vit C (1Amp.)</t>
  </si>
  <si>
    <t>Hydroxy prolin</t>
  </si>
  <si>
    <t>Vit C (1 Amp.)</t>
  </si>
  <si>
    <t>Omega 7</t>
  </si>
  <si>
    <t>Omaga 7</t>
  </si>
  <si>
    <t>Microbiome</t>
  </si>
  <si>
    <t>Vit C (+ Amp.)</t>
  </si>
  <si>
    <t>Black Cumin</t>
  </si>
  <si>
    <t>Rhodiola</t>
  </si>
  <si>
    <t>Bepanthene</t>
  </si>
  <si>
    <t>Vei</t>
  </si>
  <si>
    <t>Personalised Microcare William G. Santoso</t>
  </si>
  <si>
    <t>Personalised Microcare Gracelynn A. Santoso</t>
  </si>
  <si>
    <t>Liana</t>
  </si>
  <si>
    <t>Vit D3 Streuli (1 Amp.)</t>
  </si>
  <si>
    <t>Microbiome Intercell</t>
  </si>
  <si>
    <t>Vit D3 Streuli box</t>
  </si>
  <si>
    <t>Marcella</t>
  </si>
  <si>
    <t>Wenda</t>
  </si>
  <si>
    <t>Vicolon</t>
  </si>
  <si>
    <t>Ferrum Mepha Amp.</t>
  </si>
  <si>
    <t>Vit B12 Amp-</t>
  </si>
  <si>
    <t>Vit D3 Streuli (1 Amp)</t>
  </si>
  <si>
    <t>Mounjaro 5 mg</t>
  </si>
  <si>
    <t>Jardiance Met</t>
  </si>
  <si>
    <t>Cerebrolysin 10 ml</t>
  </si>
  <si>
    <t>Cholin Inject - 08.12.2025</t>
  </si>
  <si>
    <t>Vit K2 Öl - Dr. Jacobs</t>
  </si>
  <si>
    <t>Vit D3 Streuli - box</t>
  </si>
  <si>
    <t>Microcare personalised Sumantha A, Widjaja</t>
  </si>
  <si>
    <t>Microcare personalised Paxton Timothy Widjaja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</si>
</sst>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2"/>
      <color theme="3" tint="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4" fontId="1" fillId="2" borderId="0" xfId="0" applyNumberFormat="1" applyFont="1" applyFill="1"/>
    <xf numFmtId="4" fontId="0" fillId="0" borderId="3" xfId="0" applyNumberFormat="1" applyBorder="1"/>
    <xf numFmtId="4" fontId="0" fillId="0" borderId="2" xfId="0" applyNumberFormat="1" applyBorder="1"/>
    <xf numFmtId="4" fontId="0" fillId="0" borderId="1" xfId="0" applyNumberFormat="1" applyBorder="1"/>
    <xf numFmtId="4" fontId="1" fillId="0" borderId="1" xfId="0" applyNumberFormat="1" applyFont="1" applyBorder="1"/>
    <xf numFmtId="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0" fontId="2" fillId="0" borderId="4" xfId="0" applyFont="1" applyBorder="1" applyAlignment="1">
      <alignment vertical="top"/>
    </xf>
    <xf numFmtId="0" fontId="0" fillId="0" borderId="8" xfId="0" applyBorder="1"/>
    <xf numFmtId="0" fontId="0" fillId="0" borderId="9" xfId="0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2" fontId="1" fillId="4" borderId="0" xfId="0" applyNumberFormat="1" applyFont="1" applyFill="1"/>
    <xf numFmtId="4" fontId="1" fillId="4" borderId="0" xfId="0" applyNumberFormat="1" applyFont="1" applyFill="1"/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B765-F888-4D43-BD74-5682AC6A5592}">
  <dimension ref="A1:G142"/>
  <sheetViews>
    <sheetView showGridLines="0" tabSelected="1" workbookViewId="0">
      <selection activeCell="H5" sqref="H5"/>
    </sheetView>
  </sheetViews>
  <sheetFormatPr baseColWidth="10" defaultRowHeight="14.4" x14ac:dyDescent="0.3"/>
  <cols>
    <col min="2" max="2" width="39.44140625" customWidth="1"/>
    <col min="3" max="3" width="5.109375" style="1" customWidth="1"/>
    <col min="4" max="4" width="11.5546875" style="2"/>
    <col min="5" max="5" width="11.5546875" style="23"/>
    <col min="6" max="6" width="3.5546875" customWidth="1"/>
    <col min="7" max="7" width="17.88671875" style="24" customWidth="1"/>
  </cols>
  <sheetData>
    <row r="1" spans="1:7" ht="15.6" x14ac:dyDescent="0.3">
      <c r="A1" s="3" t="s">
        <v>0</v>
      </c>
      <c r="B1" s="3" t="s">
        <v>1</v>
      </c>
      <c r="C1" s="4" t="s">
        <v>2</v>
      </c>
      <c r="D1" s="5" t="s">
        <v>3</v>
      </c>
      <c r="E1" s="18" t="s">
        <v>4</v>
      </c>
      <c r="G1" s="25" t="s">
        <v>31</v>
      </c>
    </row>
    <row r="2" spans="1:7" ht="15.6" x14ac:dyDescent="0.3">
      <c r="A2" s="34" t="s">
        <v>5</v>
      </c>
      <c r="B2" s="10" t="s">
        <v>6</v>
      </c>
      <c r="C2" s="11">
        <v>6</v>
      </c>
      <c r="D2" s="12">
        <v>183.51</v>
      </c>
      <c r="E2" s="19">
        <f>C2*D2</f>
        <v>1101.06</v>
      </c>
      <c r="G2" s="26">
        <f>E5+E12+E18+E33+E42+E55+E61+E79+E88+E97+E109+E118+E122+E127+E131+E135+E142</f>
        <v>21572.44</v>
      </c>
    </row>
    <row r="3" spans="1:7" x14ac:dyDescent="0.3">
      <c r="A3" s="35"/>
      <c r="B3" s="15" t="s">
        <v>7</v>
      </c>
      <c r="C3" s="16">
        <v>2</v>
      </c>
      <c r="D3" s="17">
        <v>428.7</v>
      </c>
      <c r="E3" s="20">
        <f t="shared" ref="E3:E4" si="0">C3*D3</f>
        <v>857.4</v>
      </c>
    </row>
    <row r="4" spans="1:7" x14ac:dyDescent="0.3">
      <c r="A4" s="35"/>
      <c r="B4" s="6" t="s">
        <v>8</v>
      </c>
      <c r="C4" s="13">
        <v>2</v>
      </c>
      <c r="D4" s="14">
        <v>119.3</v>
      </c>
      <c r="E4" s="21">
        <f t="shared" si="0"/>
        <v>238.6</v>
      </c>
    </row>
    <row r="5" spans="1:7" x14ac:dyDescent="0.3">
      <c r="A5" s="36"/>
      <c r="B5" s="7" t="s">
        <v>9</v>
      </c>
      <c r="C5" s="8"/>
      <c r="D5" s="9"/>
      <c r="E5" s="22">
        <f>SUM(E2:E4)</f>
        <v>2197.06</v>
      </c>
    </row>
    <row r="7" spans="1:7" x14ac:dyDescent="0.3">
      <c r="A7" s="3" t="s">
        <v>0</v>
      </c>
      <c r="B7" s="3" t="s">
        <v>1</v>
      </c>
      <c r="C7" s="4" t="s">
        <v>2</v>
      </c>
      <c r="D7" s="5" t="s">
        <v>3</v>
      </c>
      <c r="E7" s="18" t="s">
        <v>4</v>
      </c>
    </row>
    <row r="8" spans="1:7" x14ac:dyDescent="0.3">
      <c r="A8" s="34" t="s">
        <v>10</v>
      </c>
      <c r="B8" s="10" t="s">
        <v>11</v>
      </c>
      <c r="C8" s="11">
        <v>1</v>
      </c>
      <c r="D8" s="12">
        <v>28.5</v>
      </c>
      <c r="E8" s="19">
        <f>C8*D8</f>
        <v>28.5</v>
      </c>
    </row>
    <row r="9" spans="1:7" x14ac:dyDescent="0.3">
      <c r="A9" s="35"/>
      <c r="B9" s="15" t="s">
        <v>6</v>
      </c>
      <c r="C9" s="16">
        <v>2</v>
      </c>
      <c r="D9" s="17">
        <v>183.51</v>
      </c>
      <c r="E9" s="20">
        <f t="shared" ref="E9:E11" si="1">C9*D9</f>
        <v>367.02</v>
      </c>
    </row>
    <row r="10" spans="1:7" x14ac:dyDescent="0.3">
      <c r="A10" s="35"/>
      <c r="B10" s="6" t="s">
        <v>15</v>
      </c>
      <c r="C10" s="13">
        <v>1</v>
      </c>
      <c r="D10" s="14">
        <v>43</v>
      </c>
      <c r="E10" s="20">
        <f t="shared" si="1"/>
        <v>43</v>
      </c>
    </row>
    <row r="11" spans="1:7" x14ac:dyDescent="0.3">
      <c r="A11" s="35"/>
      <c r="B11" s="6" t="s">
        <v>12</v>
      </c>
      <c r="C11" s="13">
        <v>1</v>
      </c>
      <c r="D11" s="14">
        <v>182.7</v>
      </c>
      <c r="E11" s="21">
        <f t="shared" si="1"/>
        <v>182.7</v>
      </c>
    </row>
    <row r="12" spans="1:7" x14ac:dyDescent="0.3">
      <c r="A12" s="36"/>
      <c r="B12" s="7" t="s">
        <v>9</v>
      </c>
      <c r="C12" s="8"/>
      <c r="D12" s="9"/>
      <c r="E12" s="22">
        <f>SUM(E8:E11)</f>
        <v>621.22</v>
      </c>
    </row>
    <row r="14" spans="1:7" x14ac:dyDescent="0.3">
      <c r="A14" s="3" t="s">
        <v>0</v>
      </c>
      <c r="B14" s="3" t="s">
        <v>1</v>
      </c>
      <c r="C14" s="4" t="s">
        <v>2</v>
      </c>
      <c r="D14" s="5" t="s">
        <v>3</v>
      </c>
      <c r="E14" s="18" t="s">
        <v>4</v>
      </c>
    </row>
    <row r="15" spans="1:7" x14ac:dyDescent="0.3">
      <c r="A15" s="34" t="s">
        <v>13</v>
      </c>
      <c r="B15" s="10" t="s">
        <v>14</v>
      </c>
      <c r="C15" s="11">
        <v>2</v>
      </c>
      <c r="D15" s="12">
        <v>470</v>
      </c>
      <c r="E15" s="19">
        <f>C15*D15</f>
        <v>940</v>
      </c>
    </row>
    <row r="16" spans="1:7" x14ac:dyDescent="0.3">
      <c r="A16" s="35"/>
      <c r="B16" s="15" t="s">
        <v>16</v>
      </c>
      <c r="C16" s="16">
        <v>1</v>
      </c>
      <c r="D16" s="17">
        <v>491.85</v>
      </c>
      <c r="E16" s="20">
        <f t="shared" ref="E16" si="2">C16*D16</f>
        <v>491.85</v>
      </c>
    </row>
    <row r="17" spans="1:5" x14ac:dyDescent="0.3">
      <c r="A17" s="35"/>
      <c r="B17" s="6"/>
      <c r="C17" s="13"/>
      <c r="D17" s="14"/>
      <c r="E17" s="21"/>
    </row>
    <row r="18" spans="1:5" x14ac:dyDescent="0.3">
      <c r="A18" s="36"/>
      <c r="B18" s="7" t="s">
        <v>9</v>
      </c>
      <c r="C18" s="8"/>
      <c r="D18" s="9"/>
      <c r="E18" s="22">
        <f>SUM(E15:E17)</f>
        <v>1431.85</v>
      </c>
    </row>
    <row r="20" spans="1:5" x14ac:dyDescent="0.3">
      <c r="A20" s="3" t="s">
        <v>0</v>
      </c>
      <c r="B20" s="3" t="s">
        <v>1</v>
      </c>
      <c r="C20" s="4" t="s">
        <v>2</v>
      </c>
      <c r="D20" s="5" t="s">
        <v>3</v>
      </c>
      <c r="E20" s="18" t="s">
        <v>4</v>
      </c>
    </row>
    <row r="21" spans="1:5" x14ac:dyDescent="0.3">
      <c r="A21" s="34" t="s">
        <v>17</v>
      </c>
      <c r="B21" s="10" t="s">
        <v>18</v>
      </c>
      <c r="C21" s="11">
        <v>3</v>
      </c>
      <c r="D21" s="12">
        <v>120</v>
      </c>
      <c r="E21" s="19">
        <f>C21*D21</f>
        <v>360</v>
      </c>
    </row>
    <row r="22" spans="1:5" x14ac:dyDescent="0.3">
      <c r="A22" s="35"/>
      <c r="B22" s="10" t="s">
        <v>19</v>
      </c>
      <c r="C22" s="11">
        <v>1</v>
      </c>
      <c r="D22" s="12">
        <v>117.35</v>
      </c>
      <c r="E22" s="19">
        <f t="shared" ref="E22:E24" si="3">C22*D22</f>
        <v>117.35</v>
      </c>
    </row>
    <row r="23" spans="1:5" x14ac:dyDescent="0.3">
      <c r="A23" s="35"/>
      <c r="B23" s="10" t="s">
        <v>20</v>
      </c>
      <c r="C23" s="11">
        <v>3</v>
      </c>
      <c r="D23" s="12">
        <v>24</v>
      </c>
      <c r="E23" s="19">
        <f t="shared" si="3"/>
        <v>72</v>
      </c>
    </row>
    <row r="24" spans="1:5" x14ac:dyDescent="0.3">
      <c r="A24" s="35"/>
      <c r="B24" s="10" t="s">
        <v>21</v>
      </c>
      <c r="C24" s="11">
        <v>1</v>
      </c>
      <c r="D24" s="12">
        <v>255</v>
      </c>
      <c r="E24" s="19">
        <f t="shared" si="3"/>
        <v>255</v>
      </c>
    </row>
    <row r="25" spans="1:5" x14ac:dyDescent="0.3">
      <c r="A25" s="35"/>
      <c r="B25" s="15" t="s">
        <v>14</v>
      </c>
      <c r="C25" s="16">
        <v>1</v>
      </c>
      <c r="D25" s="17">
        <v>470</v>
      </c>
      <c r="E25" s="20">
        <f t="shared" ref="E25:E32" si="4">C25*D25</f>
        <v>470</v>
      </c>
    </row>
    <row r="26" spans="1:5" x14ac:dyDescent="0.3">
      <c r="A26" s="35"/>
      <c r="B26" s="6" t="s">
        <v>25</v>
      </c>
      <c r="C26" s="13">
        <v>2</v>
      </c>
      <c r="D26" s="14">
        <v>4</v>
      </c>
      <c r="E26" s="21">
        <f t="shared" si="4"/>
        <v>8</v>
      </c>
    </row>
    <row r="27" spans="1:5" x14ac:dyDescent="0.3">
      <c r="A27" s="35"/>
      <c r="B27" s="6" t="s">
        <v>49</v>
      </c>
      <c r="C27" s="13">
        <v>1</v>
      </c>
      <c r="D27" s="14">
        <v>82.6</v>
      </c>
      <c r="E27" s="21">
        <f t="shared" si="4"/>
        <v>82.6</v>
      </c>
    </row>
    <row r="28" spans="1:5" x14ac:dyDescent="0.3">
      <c r="A28" s="35"/>
      <c r="B28" s="6" t="s">
        <v>65</v>
      </c>
      <c r="C28" s="13">
        <v>1</v>
      </c>
      <c r="D28" s="14">
        <v>42.5</v>
      </c>
      <c r="E28" s="21">
        <f t="shared" si="4"/>
        <v>42.5</v>
      </c>
    </row>
    <row r="29" spans="1:5" x14ac:dyDescent="0.3">
      <c r="A29" s="35"/>
      <c r="B29" s="6" t="s">
        <v>33</v>
      </c>
      <c r="C29" s="13">
        <v>1</v>
      </c>
      <c r="D29" s="14">
        <v>33.450000000000003</v>
      </c>
      <c r="E29" s="21">
        <v>33.450000000000003</v>
      </c>
    </row>
    <row r="30" spans="1:5" x14ac:dyDescent="0.3">
      <c r="A30" s="35"/>
      <c r="B30" s="6" t="s">
        <v>66</v>
      </c>
      <c r="C30" s="13">
        <v>2</v>
      </c>
      <c r="D30" s="14">
        <v>25.35</v>
      </c>
      <c r="E30" s="21">
        <v>50.7</v>
      </c>
    </row>
    <row r="31" spans="1:5" x14ac:dyDescent="0.3">
      <c r="A31" s="35"/>
      <c r="B31" s="6" t="s">
        <v>67</v>
      </c>
      <c r="C31" s="13">
        <v>1</v>
      </c>
      <c r="D31" s="14">
        <v>4.2</v>
      </c>
      <c r="E31" s="21">
        <v>4.2</v>
      </c>
    </row>
    <row r="32" spans="1:5" x14ac:dyDescent="0.3">
      <c r="A32" s="35"/>
      <c r="B32" s="6" t="s">
        <v>40</v>
      </c>
      <c r="C32" s="13">
        <v>1</v>
      </c>
      <c r="D32" s="14">
        <v>173</v>
      </c>
      <c r="E32" s="21">
        <f t="shared" si="4"/>
        <v>173</v>
      </c>
    </row>
    <row r="33" spans="1:5" x14ac:dyDescent="0.3">
      <c r="A33" s="36"/>
      <c r="B33" s="7" t="s">
        <v>9</v>
      </c>
      <c r="C33" s="8"/>
      <c r="D33" s="9"/>
      <c r="E33" s="22">
        <f>SUM(E21:E32)</f>
        <v>1668.8</v>
      </c>
    </row>
    <row r="35" spans="1:5" x14ac:dyDescent="0.3">
      <c r="A35" s="3" t="s">
        <v>0</v>
      </c>
      <c r="B35" s="3" t="s">
        <v>1</v>
      </c>
      <c r="C35" s="4" t="s">
        <v>2</v>
      </c>
      <c r="D35" s="5" t="s">
        <v>3</v>
      </c>
      <c r="E35" s="18" t="s">
        <v>4</v>
      </c>
    </row>
    <row r="36" spans="1:5" x14ac:dyDescent="0.3">
      <c r="A36" s="34" t="s">
        <v>22</v>
      </c>
      <c r="B36" s="10" t="s">
        <v>23</v>
      </c>
      <c r="C36" s="11">
        <v>4</v>
      </c>
      <c r="D36" s="12">
        <v>68.900000000000006</v>
      </c>
      <c r="E36" s="19">
        <f>C36*D36</f>
        <v>275.60000000000002</v>
      </c>
    </row>
    <row r="37" spans="1:5" x14ac:dyDescent="0.3">
      <c r="A37" s="35"/>
      <c r="B37" s="10" t="s">
        <v>26</v>
      </c>
      <c r="C37" s="11">
        <v>1</v>
      </c>
      <c r="D37" s="12">
        <v>13.2</v>
      </c>
      <c r="E37" s="19">
        <f t="shared" ref="E37:E41" si="5">C37*D37</f>
        <v>13.2</v>
      </c>
    </row>
    <row r="38" spans="1:5" x14ac:dyDescent="0.3">
      <c r="A38" s="35"/>
      <c r="B38" s="10" t="s">
        <v>21</v>
      </c>
      <c r="C38" s="11">
        <v>3</v>
      </c>
      <c r="D38" s="12">
        <v>255</v>
      </c>
      <c r="E38" s="19">
        <f t="shared" si="5"/>
        <v>765</v>
      </c>
    </row>
    <row r="39" spans="1:5" x14ac:dyDescent="0.3">
      <c r="A39" s="35"/>
      <c r="B39" s="10" t="s">
        <v>24</v>
      </c>
      <c r="C39" s="11">
        <v>2</v>
      </c>
      <c r="D39" s="12">
        <v>3.5</v>
      </c>
      <c r="E39" s="19">
        <f t="shared" si="5"/>
        <v>7</v>
      </c>
    </row>
    <row r="40" spans="1:5" x14ac:dyDescent="0.3">
      <c r="A40" s="35"/>
      <c r="B40" s="15" t="s">
        <v>25</v>
      </c>
      <c r="C40" s="16">
        <v>2</v>
      </c>
      <c r="D40" s="17">
        <v>3.5</v>
      </c>
      <c r="E40" s="20">
        <f t="shared" si="5"/>
        <v>7</v>
      </c>
    </row>
    <row r="41" spans="1:5" x14ac:dyDescent="0.3">
      <c r="A41" s="36"/>
      <c r="B41" s="6" t="s">
        <v>20</v>
      </c>
      <c r="C41" s="13">
        <v>3</v>
      </c>
      <c r="D41" s="14">
        <v>24</v>
      </c>
      <c r="E41" s="21">
        <f t="shared" si="5"/>
        <v>72</v>
      </c>
    </row>
    <row r="42" spans="1:5" x14ac:dyDescent="0.3">
      <c r="A42" s="6"/>
      <c r="B42" s="7" t="s">
        <v>9</v>
      </c>
      <c r="C42" s="8"/>
      <c r="D42" s="9"/>
      <c r="E42" s="22">
        <f>SUM(E36:E41)</f>
        <v>1139.8</v>
      </c>
    </row>
    <row r="44" spans="1:5" x14ac:dyDescent="0.3">
      <c r="A44" s="3" t="s">
        <v>0</v>
      </c>
      <c r="B44" s="3" t="s">
        <v>1</v>
      </c>
      <c r="C44" s="4" t="s">
        <v>2</v>
      </c>
      <c r="D44" s="5" t="s">
        <v>3</v>
      </c>
      <c r="E44" s="18" t="s">
        <v>4</v>
      </c>
    </row>
    <row r="45" spans="1:5" x14ac:dyDescent="0.3">
      <c r="A45" s="34" t="s">
        <v>27</v>
      </c>
      <c r="B45" s="10" t="s">
        <v>28</v>
      </c>
      <c r="C45" s="11">
        <v>2</v>
      </c>
      <c r="D45" s="12">
        <v>21.8</v>
      </c>
      <c r="E45" s="19">
        <f>C45*D45</f>
        <v>43.6</v>
      </c>
    </row>
    <row r="46" spans="1:5" x14ac:dyDescent="0.3">
      <c r="A46" s="35"/>
      <c r="B46" s="15" t="s">
        <v>29</v>
      </c>
      <c r="C46" s="16">
        <v>8</v>
      </c>
      <c r="D46" s="17">
        <v>3.5</v>
      </c>
      <c r="E46" s="20">
        <f t="shared" ref="E46:E54" si="6">C46*D46</f>
        <v>28</v>
      </c>
    </row>
    <row r="47" spans="1:5" x14ac:dyDescent="0.3">
      <c r="A47" s="35"/>
      <c r="B47" s="6" t="s">
        <v>15</v>
      </c>
      <c r="C47" s="13">
        <v>4</v>
      </c>
      <c r="D47" s="14">
        <v>43</v>
      </c>
      <c r="E47" s="20">
        <f t="shared" si="6"/>
        <v>172</v>
      </c>
    </row>
    <row r="48" spans="1:5" x14ac:dyDescent="0.3">
      <c r="A48" s="35"/>
      <c r="B48" s="6" t="s">
        <v>8</v>
      </c>
      <c r="C48" s="13">
        <v>4</v>
      </c>
      <c r="D48" s="14">
        <v>119.3</v>
      </c>
      <c r="E48" s="21">
        <f t="shared" si="6"/>
        <v>477.2</v>
      </c>
    </row>
    <row r="49" spans="1:5" x14ac:dyDescent="0.3">
      <c r="A49" s="35"/>
      <c r="B49" s="6" t="s">
        <v>70</v>
      </c>
      <c r="C49" s="13">
        <v>4</v>
      </c>
      <c r="D49" s="14">
        <v>157.69999999999999</v>
      </c>
      <c r="E49" s="21">
        <f t="shared" si="6"/>
        <v>630.79999999999995</v>
      </c>
    </row>
    <row r="50" spans="1:5" x14ac:dyDescent="0.3">
      <c r="A50" s="35"/>
      <c r="B50" s="6" t="s">
        <v>16</v>
      </c>
      <c r="C50" s="13">
        <v>3</v>
      </c>
      <c r="D50" s="14">
        <v>491.85</v>
      </c>
      <c r="E50" s="21">
        <f t="shared" si="6"/>
        <v>1475.5500000000002</v>
      </c>
    </row>
    <row r="51" spans="1:5" x14ac:dyDescent="0.3">
      <c r="A51" s="35"/>
      <c r="B51" s="6" t="s">
        <v>69</v>
      </c>
      <c r="C51" s="13">
        <v>3</v>
      </c>
      <c r="D51" s="14">
        <v>491.85</v>
      </c>
      <c r="E51" s="21">
        <f t="shared" si="6"/>
        <v>1475.5500000000002</v>
      </c>
    </row>
    <row r="52" spans="1:5" x14ac:dyDescent="0.3">
      <c r="A52" s="35"/>
      <c r="B52" s="6" t="s">
        <v>71</v>
      </c>
      <c r="C52" s="13">
        <v>2</v>
      </c>
      <c r="D52" s="14">
        <v>99.6</v>
      </c>
      <c r="E52" s="21">
        <f t="shared" si="6"/>
        <v>199.2</v>
      </c>
    </row>
    <row r="53" spans="1:5" x14ac:dyDescent="0.3">
      <c r="A53" s="35"/>
      <c r="B53" s="6" t="s">
        <v>72</v>
      </c>
      <c r="C53" s="13">
        <v>4</v>
      </c>
      <c r="D53" s="14">
        <v>43</v>
      </c>
      <c r="E53" s="21">
        <f t="shared" si="6"/>
        <v>172</v>
      </c>
    </row>
    <row r="54" spans="1:5" x14ac:dyDescent="0.3">
      <c r="A54" s="35"/>
      <c r="B54" s="6" t="s">
        <v>12</v>
      </c>
      <c r="C54" s="13">
        <v>1</v>
      </c>
      <c r="D54" s="14">
        <v>182.7</v>
      </c>
      <c r="E54" s="21">
        <f t="shared" si="6"/>
        <v>182.7</v>
      </c>
    </row>
    <row r="55" spans="1:5" x14ac:dyDescent="0.3">
      <c r="A55" s="36"/>
      <c r="B55" s="7" t="s">
        <v>9</v>
      </c>
      <c r="C55" s="8"/>
      <c r="D55" s="9"/>
      <c r="E55" s="22">
        <f>SUM(E45:E54)</f>
        <v>4856.6000000000004</v>
      </c>
    </row>
    <row r="58" spans="1:5" x14ac:dyDescent="0.3">
      <c r="A58" s="3" t="s">
        <v>0</v>
      </c>
      <c r="B58" s="3" t="s">
        <v>1</v>
      </c>
      <c r="C58" s="4" t="s">
        <v>2</v>
      </c>
      <c r="D58" s="5" t="s">
        <v>3</v>
      </c>
      <c r="E58" s="18" t="s">
        <v>4</v>
      </c>
    </row>
    <row r="59" spans="1:5" x14ac:dyDescent="0.3">
      <c r="A59" s="34" t="s">
        <v>30</v>
      </c>
      <c r="B59" s="28" t="s">
        <v>8</v>
      </c>
      <c r="C59" s="16">
        <v>10</v>
      </c>
      <c r="D59" s="17">
        <v>119.3</v>
      </c>
      <c r="E59" s="20">
        <f>C59*D59</f>
        <v>1193</v>
      </c>
    </row>
    <row r="60" spans="1:5" x14ac:dyDescent="0.3">
      <c r="A60" s="35"/>
      <c r="B60" s="6"/>
      <c r="C60" s="13"/>
      <c r="D60" s="14"/>
      <c r="E60" s="21"/>
    </row>
    <row r="61" spans="1:5" x14ac:dyDescent="0.3">
      <c r="A61" s="36"/>
      <c r="B61" s="7" t="s">
        <v>9</v>
      </c>
      <c r="C61" s="8"/>
      <c r="D61" s="9"/>
      <c r="E61" s="22">
        <f>SUM(E59:E60)</f>
        <v>1193</v>
      </c>
    </row>
    <row r="63" spans="1:5" x14ac:dyDescent="0.3">
      <c r="A63" s="3" t="s">
        <v>0</v>
      </c>
      <c r="B63" s="3" t="s">
        <v>1</v>
      </c>
      <c r="C63" s="4" t="s">
        <v>2</v>
      </c>
      <c r="D63" s="5" t="s">
        <v>3</v>
      </c>
      <c r="E63" s="18" t="s">
        <v>4</v>
      </c>
    </row>
    <row r="64" spans="1:5" x14ac:dyDescent="0.3">
      <c r="A64" s="34" t="s">
        <v>32</v>
      </c>
      <c r="B64" s="10" t="s">
        <v>21</v>
      </c>
      <c r="C64" s="11">
        <v>1</v>
      </c>
      <c r="D64" s="12">
        <v>255</v>
      </c>
      <c r="E64" s="19">
        <f>C64*D64</f>
        <v>255</v>
      </c>
    </row>
    <row r="65" spans="1:5" x14ac:dyDescent="0.3">
      <c r="A65" s="35"/>
      <c r="B65" s="10" t="s">
        <v>20</v>
      </c>
      <c r="C65" s="11">
        <v>1</v>
      </c>
      <c r="D65" s="12">
        <v>24</v>
      </c>
      <c r="E65" s="19">
        <f t="shared" ref="E65:E73" si="7">C65*D65</f>
        <v>24</v>
      </c>
    </row>
    <row r="66" spans="1:5" x14ac:dyDescent="0.3">
      <c r="A66" s="35"/>
      <c r="B66" s="10" t="s">
        <v>33</v>
      </c>
      <c r="C66" s="11">
        <v>2</v>
      </c>
      <c r="D66" s="12">
        <v>33.450000000000003</v>
      </c>
      <c r="E66" s="19">
        <f t="shared" si="7"/>
        <v>66.900000000000006</v>
      </c>
    </row>
    <row r="67" spans="1:5" x14ac:dyDescent="0.3">
      <c r="A67" s="35"/>
      <c r="B67" s="10" t="s">
        <v>34</v>
      </c>
      <c r="C67" s="11">
        <v>1</v>
      </c>
      <c r="D67" s="12">
        <v>21.9</v>
      </c>
      <c r="E67" s="19">
        <f t="shared" si="7"/>
        <v>21.9</v>
      </c>
    </row>
    <row r="68" spans="1:5" x14ac:dyDescent="0.3">
      <c r="A68" s="35"/>
      <c r="B68" s="28" t="s">
        <v>35</v>
      </c>
      <c r="C68" s="11">
        <v>1</v>
      </c>
      <c r="D68" s="12">
        <v>11.7</v>
      </c>
      <c r="E68" s="19">
        <f t="shared" si="7"/>
        <v>11.7</v>
      </c>
    </row>
    <row r="69" spans="1:5" x14ac:dyDescent="0.3">
      <c r="A69" s="35"/>
      <c r="B69" s="6" t="s">
        <v>66</v>
      </c>
      <c r="C69" s="11">
        <v>3</v>
      </c>
      <c r="D69" s="12">
        <v>25.35</v>
      </c>
      <c r="E69" s="19">
        <f t="shared" si="7"/>
        <v>76.050000000000011</v>
      </c>
    </row>
    <row r="70" spans="1:5" x14ac:dyDescent="0.3">
      <c r="A70" s="35"/>
      <c r="B70" s="10" t="s">
        <v>36</v>
      </c>
      <c r="C70" s="11">
        <v>2</v>
      </c>
      <c r="D70" s="12">
        <v>25.78</v>
      </c>
      <c r="E70" s="19">
        <f t="shared" si="7"/>
        <v>51.56</v>
      </c>
    </row>
    <row r="71" spans="1:5" x14ac:dyDescent="0.3">
      <c r="A71" s="35"/>
      <c r="B71" s="10" t="s">
        <v>37</v>
      </c>
      <c r="C71" s="11">
        <v>1</v>
      </c>
      <c r="D71" s="12">
        <v>18.7</v>
      </c>
      <c r="E71" s="19">
        <f t="shared" si="7"/>
        <v>18.7</v>
      </c>
    </row>
    <row r="72" spans="1:5" x14ac:dyDescent="0.3">
      <c r="A72" s="35"/>
      <c r="B72" s="10" t="s">
        <v>23</v>
      </c>
      <c r="C72" s="11">
        <v>4</v>
      </c>
      <c r="D72" s="12">
        <v>68.900000000000006</v>
      </c>
      <c r="E72" s="19">
        <f t="shared" si="7"/>
        <v>275.60000000000002</v>
      </c>
    </row>
    <row r="73" spans="1:5" x14ac:dyDescent="0.3">
      <c r="A73" s="35"/>
      <c r="B73" s="10" t="s">
        <v>12</v>
      </c>
      <c r="C73" s="11">
        <v>4</v>
      </c>
      <c r="D73" s="12">
        <v>182.7</v>
      </c>
      <c r="E73" s="19">
        <f t="shared" si="7"/>
        <v>730.8</v>
      </c>
    </row>
    <row r="74" spans="1:5" x14ac:dyDescent="0.3">
      <c r="A74" s="35"/>
      <c r="B74" s="10" t="s">
        <v>8</v>
      </c>
      <c r="C74" s="11">
        <v>4</v>
      </c>
      <c r="D74" s="12">
        <v>119.3</v>
      </c>
      <c r="E74" s="19">
        <f t="shared" ref="E74:E78" si="8">C74*D74</f>
        <v>477.2</v>
      </c>
    </row>
    <row r="75" spans="1:5" x14ac:dyDescent="0.3">
      <c r="A75" s="35"/>
      <c r="B75" s="10" t="s">
        <v>38</v>
      </c>
      <c r="C75" s="11">
        <v>4</v>
      </c>
      <c r="D75" s="12">
        <v>57.2</v>
      </c>
      <c r="E75" s="19">
        <f t="shared" si="8"/>
        <v>228.8</v>
      </c>
    </row>
    <row r="76" spans="1:5" x14ac:dyDescent="0.3">
      <c r="A76" s="35"/>
      <c r="B76" s="10" t="s">
        <v>39</v>
      </c>
      <c r="C76" s="11">
        <v>2</v>
      </c>
      <c r="D76" s="12">
        <v>42.7</v>
      </c>
      <c r="E76" s="19">
        <f t="shared" si="8"/>
        <v>85.4</v>
      </c>
    </row>
    <row r="77" spans="1:5" x14ac:dyDescent="0.3">
      <c r="A77" s="35"/>
      <c r="B77" s="15" t="s">
        <v>40</v>
      </c>
      <c r="C77" s="16">
        <v>6</v>
      </c>
      <c r="D77" s="17">
        <v>173</v>
      </c>
      <c r="E77" s="20">
        <f t="shared" si="8"/>
        <v>1038</v>
      </c>
    </row>
    <row r="78" spans="1:5" x14ac:dyDescent="0.3">
      <c r="A78" s="36"/>
      <c r="B78" s="6" t="s">
        <v>41</v>
      </c>
      <c r="C78" s="13">
        <v>3</v>
      </c>
      <c r="D78" s="14">
        <v>347.65</v>
      </c>
      <c r="E78" s="21">
        <f t="shared" si="8"/>
        <v>1042.9499999999998</v>
      </c>
    </row>
    <row r="79" spans="1:5" x14ac:dyDescent="0.3">
      <c r="A79" s="6"/>
      <c r="B79" s="7" t="s">
        <v>9</v>
      </c>
      <c r="C79" s="8"/>
      <c r="D79" s="9"/>
      <c r="E79" s="22">
        <f>SUM(E64:E78)</f>
        <v>4404.5599999999995</v>
      </c>
    </row>
    <row r="81" spans="1:5" x14ac:dyDescent="0.3">
      <c r="A81" s="30" t="s">
        <v>0</v>
      </c>
      <c r="B81" s="30" t="s">
        <v>1</v>
      </c>
      <c r="C81" s="31" t="s">
        <v>2</v>
      </c>
      <c r="D81" s="32" t="s">
        <v>3</v>
      </c>
      <c r="E81" s="33" t="s">
        <v>4</v>
      </c>
    </row>
    <row r="82" spans="1:5" x14ac:dyDescent="0.3">
      <c r="A82" s="34" t="s">
        <v>42</v>
      </c>
      <c r="B82" s="10" t="s">
        <v>21</v>
      </c>
      <c r="C82" s="11">
        <v>2</v>
      </c>
      <c r="D82" s="12">
        <v>255</v>
      </c>
      <c r="E82" s="19">
        <f>C82*D82</f>
        <v>510</v>
      </c>
    </row>
    <row r="83" spans="1:5" x14ac:dyDescent="0.3">
      <c r="A83" s="35"/>
      <c r="B83" s="10" t="s">
        <v>46</v>
      </c>
      <c r="C83" s="11">
        <v>2</v>
      </c>
      <c r="D83" s="12">
        <v>3.5</v>
      </c>
      <c r="E83" s="19">
        <f t="shared" ref="E83:E87" si="9">C83*D83</f>
        <v>7</v>
      </c>
    </row>
    <row r="84" spans="1:5" x14ac:dyDescent="0.3">
      <c r="A84" s="35"/>
      <c r="B84" s="10" t="s">
        <v>12</v>
      </c>
      <c r="C84" s="11">
        <v>1</v>
      </c>
      <c r="D84" s="12">
        <v>178</v>
      </c>
      <c r="E84" s="19">
        <f t="shared" si="9"/>
        <v>178</v>
      </c>
    </row>
    <row r="85" spans="1:5" x14ac:dyDescent="0.3">
      <c r="A85" s="35"/>
      <c r="B85" s="10" t="s">
        <v>47</v>
      </c>
      <c r="C85" s="11">
        <v>1</v>
      </c>
      <c r="D85" s="12">
        <v>68.900000000000006</v>
      </c>
      <c r="E85" s="19">
        <f t="shared" si="9"/>
        <v>68.900000000000006</v>
      </c>
    </row>
    <row r="86" spans="1:5" x14ac:dyDescent="0.3">
      <c r="A86" s="35"/>
      <c r="B86" s="15" t="s">
        <v>40</v>
      </c>
      <c r="C86" s="16">
        <v>1</v>
      </c>
      <c r="D86" s="17">
        <v>173</v>
      </c>
      <c r="E86" s="20">
        <f t="shared" si="9"/>
        <v>173</v>
      </c>
    </row>
    <row r="87" spans="1:5" x14ac:dyDescent="0.3">
      <c r="A87" s="36"/>
      <c r="B87" s="6" t="s">
        <v>60</v>
      </c>
      <c r="C87" s="13">
        <v>1</v>
      </c>
      <c r="D87" s="14">
        <v>4</v>
      </c>
      <c r="E87" s="21">
        <f t="shared" si="9"/>
        <v>4</v>
      </c>
    </row>
    <row r="88" spans="1:5" x14ac:dyDescent="0.3">
      <c r="A88" s="6"/>
      <c r="B88" s="7" t="s">
        <v>9</v>
      </c>
      <c r="C88" s="8"/>
      <c r="D88" s="9"/>
      <c r="E88" s="22">
        <f>SUM(E82:E87)</f>
        <v>940.9</v>
      </c>
    </row>
    <row r="90" spans="1:5" x14ac:dyDescent="0.3">
      <c r="A90" s="30" t="s">
        <v>0</v>
      </c>
      <c r="B90" s="30" t="s">
        <v>1</v>
      </c>
      <c r="C90" s="31" t="s">
        <v>2</v>
      </c>
      <c r="D90" s="32" t="s">
        <v>3</v>
      </c>
      <c r="E90" s="33" t="s">
        <v>4</v>
      </c>
    </row>
    <row r="91" spans="1:5" x14ac:dyDescent="0.3">
      <c r="A91" s="34" t="s">
        <v>56</v>
      </c>
      <c r="B91" s="10" t="s">
        <v>21</v>
      </c>
      <c r="C91" s="11">
        <v>1</v>
      </c>
      <c r="D91" s="12">
        <v>255</v>
      </c>
      <c r="E91" s="19">
        <f>C91*D91</f>
        <v>255</v>
      </c>
    </row>
    <row r="92" spans="1:5" x14ac:dyDescent="0.3">
      <c r="A92" s="35"/>
      <c r="B92" s="10" t="s">
        <v>48</v>
      </c>
      <c r="C92" s="11">
        <v>1</v>
      </c>
      <c r="D92" s="12">
        <v>3.5</v>
      </c>
      <c r="E92" s="19">
        <f t="shared" ref="E92:E96" si="10">C92*D92</f>
        <v>3.5</v>
      </c>
    </row>
    <row r="93" spans="1:5" x14ac:dyDescent="0.3">
      <c r="A93" s="35"/>
      <c r="B93" s="10" t="s">
        <v>23</v>
      </c>
      <c r="C93" s="11">
        <v>1</v>
      </c>
      <c r="D93" s="12">
        <v>68.900000000000006</v>
      </c>
      <c r="E93" s="19">
        <f t="shared" si="10"/>
        <v>68.900000000000006</v>
      </c>
    </row>
    <row r="94" spans="1:5" x14ac:dyDescent="0.3">
      <c r="A94" s="35"/>
      <c r="B94" s="28" t="s">
        <v>49</v>
      </c>
      <c r="C94" s="16">
        <v>1</v>
      </c>
      <c r="D94" s="17">
        <v>82.6</v>
      </c>
      <c r="E94" s="20">
        <f t="shared" si="10"/>
        <v>82.6</v>
      </c>
    </row>
    <row r="95" spans="1:5" x14ac:dyDescent="0.3">
      <c r="A95" s="35"/>
      <c r="B95" s="6" t="s">
        <v>60</v>
      </c>
      <c r="C95" s="13">
        <v>1</v>
      </c>
      <c r="D95" s="14">
        <v>4</v>
      </c>
      <c r="E95" s="20">
        <f t="shared" si="10"/>
        <v>4</v>
      </c>
    </row>
    <row r="96" spans="1:5" x14ac:dyDescent="0.3">
      <c r="A96" s="36"/>
      <c r="B96" s="6" t="s">
        <v>39</v>
      </c>
      <c r="C96" s="13">
        <v>1</v>
      </c>
      <c r="D96" s="14">
        <v>42.7</v>
      </c>
      <c r="E96" s="20">
        <f t="shared" si="10"/>
        <v>42.7</v>
      </c>
    </row>
    <row r="97" spans="1:5" x14ac:dyDescent="0.3">
      <c r="A97" s="6"/>
      <c r="B97" s="7" t="s">
        <v>9</v>
      </c>
      <c r="C97" s="8"/>
      <c r="D97" s="9"/>
      <c r="E97" s="22">
        <f>SUM(E91:E96)</f>
        <v>456.7</v>
      </c>
    </row>
    <row r="99" spans="1:5" x14ac:dyDescent="0.3">
      <c r="A99" s="30" t="s">
        <v>0</v>
      </c>
      <c r="B99" s="30" t="s">
        <v>1</v>
      </c>
      <c r="C99" s="31" t="s">
        <v>2</v>
      </c>
      <c r="D99" s="32" t="s">
        <v>3</v>
      </c>
      <c r="E99" s="33" t="s">
        <v>4</v>
      </c>
    </row>
    <row r="100" spans="1:5" x14ac:dyDescent="0.3">
      <c r="A100" s="34" t="s">
        <v>59</v>
      </c>
      <c r="B100" s="10" t="s">
        <v>21</v>
      </c>
      <c r="C100" s="11">
        <v>1</v>
      </c>
      <c r="D100" s="12">
        <v>255</v>
      </c>
      <c r="E100" s="19">
        <f>C100*D100</f>
        <v>255</v>
      </c>
    </row>
    <row r="101" spans="1:5" x14ac:dyDescent="0.3">
      <c r="A101" s="35"/>
      <c r="B101" s="10" t="s">
        <v>48</v>
      </c>
      <c r="C101" s="11">
        <v>1</v>
      </c>
      <c r="D101" s="12">
        <v>3.5</v>
      </c>
      <c r="E101" s="19">
        <f t="shared" ref="E101:E108" si="11">C101*D101</f>
        <v>3.5</v>
      </c>
    </row>
    <row r="102" spans="1:5" x14ac:dyDescent="0.3">
      <c r="A102" s="35"/>
      <c r="B102" s="10" t="s">
        <v>23</v>
      </c>
      <c r="C102" s="11">
        <v>1</v>
      </c>
      <c r="D102" s="12">
        <v>68.900000000000006</v>
      </c>
      <c r="E102" s="19">
        <f t="shared" si="11"/>
        <v>68.900000000000006</v>
      </c>
    </row>
    <row r="103" spans="1:5" x14ac:dyDescent="0.3">
      <c r="A103" s="35"/>
      <c r="B103" s="10" t="s">
        <v>50</v>
      </c>
      <c r="C103" s="11">
        <v>1</v>
      </c>
      <c r="D103" s="12">
        <v>82.6</v>
      </c>
      <c r="E103" s="19">
        <f t="shared" si="11"/>
        <v>82.6</v>
      </c>
    </row>
    <row r="104" spans="1:5" ht="13.8" customHeight="1" x14ac:dyDescent="0.3">
      <c r="A104" s="35"/>
      <c r="B104" s="15" t="s">
        <v>61</v>
      </c>
      <c r="C104" s="16">
        <v>1</v>
      </c>
      <c r="D104" s="17">
        <v>74.95</v>
      </c>
      <c r="E104" s="20">
        <f t="shared" si="11"/>
        <v>74.95</v>
      </c>
    </row>
    <row r="105" spans="1:5" ht="15.6" customHeight="1" x14ac:dyDescent="0.3">
      <c r="A105" s="35"/>
      <c r="B105" s="6" t="s">
        <v>57</v>
      </c>
      <c r="C105" s="13">
        <v>1</v>
      </c>
      <c r="D105" s="14">
        <v>143.4</v>
      </c>
      <c r="E105" s="21">
        <f t="shared" si="11"/>
        <v>143.4</v>
      </c>
    </row>
    <row r="106" spans="1:5" ht="14.4" customHeight="1" x14ac:dyDescent="0.3">
      <c r="A106" s="35"/>
      <c r="B106" s="6" t="s">
        <v>58</v>
      </c>
      <c r="C106" s="13">
        <v>1</v>
      </c>
      <c r="D106" s="14">
        <v>111.9</v>
      </c>
      <c r="E106" s="21">
        <f t="shared" si="11"/>
        <v>111.9</v>
      </c>
    </row>
    <row r="107" spans="1:5" ht="14.4" customHeight="1" x14ac:dyDescent="0.3">
      <c r="A107" s="35"/>
      <c r="B107" s="28" t="s">
        <v>60</v>
      </c>
      <c r="C107" s="13">
        <v>1</v>
      </c>
      <c r="D107" s="14">
        <v>4</v>
      </c>
      <c r="E107" s="21">
        <f t="shared" si="11"/>
        <v>4</v>
      </c>
    </row>
    <row r="108" spans="1:5" ht="14.55" customHeight="1" x14ac:dyDescent="0.3">
      <c r="A108" s="36"/>
      <c r="B108" s="29" t="s">
        <v>62</v>
      </c>
      <c r="C108" s="13">
        <v>1</v>
      </c>
      <c r="D108" s="14">
        <v>28.5</v>
      </c>
      <c r="E108" s="21">
        <f t="shared" si="11"/>
        <v>28.5</v>
      </c>
    </row>
    <row r="109" spans="1:5" x14ac:dyDescent="0.3">
      <c r="A109" s="6"/>
      <c r="B109" s="7" t="s">
        <v>9</v>
      </c>
      <c r="C109" s="8"/>
      <c r="D109" s="9"/>
      <c r="E109" s="22">
        <f>SUM(E100:E108)</f>
        <v>772.75</v>
      </c>
    </row>
    <row r="111" spans="1:5" x14ac:dyDescent="0.3">
      <c r="A111" s="30" t="s">
        <v>0</v>
      </c>
      <c r="B111" s="30" t="s">
        <v>1</v>
      </c>
      <c r="C111" s="31" t="s">
        <v>2</v>
      </c>
      <c r="D111" s="32" t="s">
        <v>3</v>
      </c>
      <c r="E111" s="33" t="s">
        <v>4</v>
      </c>
    </row>
    <row r="112" spans="1:5" x14ac:dyDescent="0.3">
      <c r="A112" s="34" t="s">
        <v>63</v>
      </c>
      <c r="B112" s="10" t="s">
        <v>21</v>
      </c>
      <c r="C112" s="11">
        <v>2</v>
      </c>
      <c r="D112" s="12">
        <v>255</v>
      </c>
      <c r="E112" s="19">
        <f>C112*D112</f>
        <v>510</v>
      </c>
    </row>
    <row r="113" spans="1:5" x14ac:dyDescent="0.3">
      <c r="A113" s="35"/>
      <c r="B113" s="10" t="s">
        <v>52</v>
      </c>
      <c r="C113" s="11">
        <v>2</v>
      </c>
      <c r="D113" s="12">
        <v>3.5</v>
      </c>
      <c r="E113" s="19">
        <f t="shared" ref="E113:E117" si="12">C113*D113</f>
        <v>7</v>
      </c>
    </row>
    <row r="114" spans="1:5" x14ac:dyDescent="0.3">
      <c r="A114" s="35"/>
      <c r="B114" s="28" t="s">
        <v>23</v>
      </c>
      <c r="C114" s="16">
        <v>2</v>
      </c>
      <c r="D114" s="17">
        <v>68.900000000000006</v>
      </c>
      <c r="E114" s="20">
        <f t="shared" si="12"/>
        <v>137.80000000000001</v>
      </c>
    </row>
    <row r="115" spans="1:5" x14ac:dyDescent="0.3">
      <c r="A115" s="35"/>
      <c r="B115" s="6" t="s">
        <v>38</v>
      </c>
      <c r="C115" s="13">
        <v>3</v>
      </c>
      <c r="D115" s="14">
        <v>57.2</v>
      </c>
      <c r="E115" s="20">
        <f t="shared" si="12"/>
        <v>171.60000000000002</v>
      </c>
    </row>
    <row r="116" spans="1:5" x14ac:dyDescent="0.3">
      <c r="A116" s="35"/>
      <c r="B116" s="6" t="s">
        <v>68</v>
      </c>
      <c r="C116" s="13">
        <v>2</v>
      </c>
      <c r="D116" s="14">
        <v>4</v>
      </c>
      <c r="E116" s="20">
        <f t="shared" si="12"/>
        <v>8</v>
      </c>
    </row>
    <row r="117" spans="1:5" x14ac:dyDescent="0.3">
      <c r="A117" s="35"/>
      <c r="B117" s="6" t="s">
        <v>49</v>
      </c>
      <c r="C117" s="13">
        <v>1</v>
      </c>
      <c r="D117" s="14">
        <v>82.6</v>
      </c>
      <c r="E117" s="20">
        <f t="shared" si="12"/>
        <v>82.6</v>
      </c>
    </row>
    <row r="118" spans="1:5" x14ac:dyDescent="0.3">
      <c r="A118" s="6"/>
      <c r="B118" s="7" t="s">
        <v>9</v>
      </c>
      <c r="C118" s="8"/>
      <c r="D118" s="9"/>
      <c r="E118" s="22">
        <f>SUM(E112:E117)</f>
        <v>917</v>
      </c>
    </row>
    <row r="120" spans="1:5" x14ac:dyDescent="0.3">
      <c r="A120" s="3" t="s">
        <v>0</v>
      </c>
      <c r="B120" s="3" t="s">
        <v>1</v>
      </c>
      <c r="C120" s="4" t="s">
        <v>2</v>
      </c>
      <c r="D120" s="5" t="s">
        <v>3</v>
      </c>
      <c r="E120" s="18" t="s">
        <v>4</v>
      </c>
    </row>
    <row r="121" spans="1:5" x14ac:dyDescent="0.3">
      <c r="A121" s="27" t="s">
        <v>43</v>
      </c>
      <c r="B121" s="15" t="s">
        <v>53</v>
      </c>
      <c r="C121" s="16">
        <v>2</v>
      </c>
      <c r="D121" s="17">
        <v>34.799999999999997</v>
      </c>
      <c r="E121" s="20">
        <f>C121*D121</f>
        <v>69.599999999999994</v>
      </c>
    </row>
    <row r="122" spans="1:5" x14ac:dyDescent="0.3">
      <c r="A122" s="6"/>
      <c r="B122" s="7" t="s">
        <v>9</v>
      </c>
      <c r="C122" s="8"/>
      <c r="D122" s="9"/>
      <c r="E122" s="22">
        <f>SUM(E121:E121)</f>
        <v>69.599999999999994</v>
      </c>
    </row>
    <row r="124" spans="1:5" x14ac:dyDescent="0.3">
      <c r="A124" s="3" t="s">
        <v>0</v>
      </c>
      <c r="B124" s="3" t="s">
        <v>1</v>
      </c>
      <c r="C124" s="4" t="s">
        <v>2</v>
      </c>
      <c r="D124" s="5" t="s">
        <v>3</v>
      </c>
      <c r="E124" s="18" t="s">
        <v>4</v>
      </c>
    </row>
    <row r="125" spans="1:5" x14ac:dyDescent="0.3">
      <c r="A125" s="34" t="s">
        <v>44</v>
      </c>
      <c r="B125" s="10" t="s">
        <v>51</v>
      </c>
      <c r="C125" s="11">
        <v>3</v>
      </c>
      <c r="D125" s="12">
        <v>74.95</v>
      </c>
      <c r="E125" s="19">
        <f>C125*D125</f>
        <v>224.85000000000002</v>
      </c>
    </row>
    <row r="126" spans="1:5" x14ac:dyDescent="0.3">
      <c r="A126" s="36"/>
      <c r="B126" s="15" t="s">
        <v>54</v>
      </c>
      <c r="C126" s="16">
        <v>1</v>
      </c>
      <c r="D126" s="17">
        <v>33.450000000000003</v>
      </c>
      <c r="E126" s="20">
        <f t="shared" ref="E126" si="13">C126*D126</f>
        <v>33.450000000000003</v>
      </c>
    </row>
    <row r="127" spans="1:5" x14ac:dyDescent="0.3">
      <c r="A127" s="6"/>
      <c r="B127" s="7" t="s">
        <v>9</v>
      </c>
      <c r="C127" s="8"/>
      <c r="D127" s="9"/>
      <c r="E127" s="22">
        <f>SUM(E125:E126)</f>
        <v>258.3</v>
      </c>
    </row>
    <row r="129" spans="1:5" x14ac:dyDescent="0.3">
      <c r="A129" s="3" t="s">
        <v>0</v>
      </c>
      <c r="B129" s="3" t="s">
        <v>1</v>
      </c>
      <c r="C129" s="4" t="s">
        <v>2</v>
      </c>
      <c r="D129" s="5" t="s">
        <v>3</v>
      </c>
      <c r="E129" s="18" t="s">
        <v>4</v>
      </c>
    </row>
    <row r="130" spans="1:5" x14ac:dyDescent="0.3">
      <c r="A130" s="27" t="s">
        <v>45</v>
      </c>
      <c r="B130" s="15" t="s">
        <v>55</v>
      </c>
      <c r="C130" s="16">
        <v>1</v>
      </c>
      <c r="D130" s="17">
        <v>45.9</v>
      </c>
      <c r="E130" s="20">
        <f>C130*D130</f>
        <v>45.9</v>
      </c>
    </row>
    <row r="131" spans="1:5" x14ac:dyDescent="0.3">
      <c r="A131" s="6"/>
      <c r="B131" s="7" t="s">
        <v>9</v>
      </c>
      <c r="C131" s="8"/>
      <c r="D131" s="9"/>
      <c r="E131" s="22">
        <f>SUM(E130:E130)</f>
        <v>45.9</v>
      </c>
    </row>
    <row r="133" spans="1:5" x14ac:dyDescent="0.3">
      <c r="A133" s="30" t="s">
        <v>0</v>
      </c>
      <c r="B133" s="30" t="s">
        <v>1</v>
      </c>
      <c r="C133" s="31" t="s">
        <v>2</v>
      </c>
      <c r="D133" s="32" t="s">
        <v>3</v>
      </c>
      <c r="E133" s="33" t="s">
        <v>4</v>
      </c>
    </row>
    <row r="134" spans="1:5" x14ac:dyDescent="0.3">
      <c r="A134" s="27" t="s">
        <v>64</v>
      </c>
      <c r="B134" s="15" t="s">
        <v>49</v>
      </c>
      <c r="C134" s="16">
        <v>1</v>
      </c>
      <c r="D134" s="17">
        <v>82.6</v>
      </c>
      <c r="E134" s="20">
        <f>C134*D134</f>
        <v>82.6</v>
      </c>
    </row>
    <row r="135" spans="1:5" x14ac:dyDescent="0.3">
      <c r="A135" s="6"/>
      <c r="B135" s="7" t="s">
        <v>9</v>
      </c>
      <c r="C135" s="8"/>
      <c r="D135" s="9"/>
      <c r="E135" s="22">
        <f>SUM(E134:E134)</f>
        <v>82.6</v>
      </c>
    </row>
    <row r="137" spans="1:5" x14ac:dyDescent="0.3">
      <c r="A137" s="3" t="s">
        <v>0</v>
      </c>
      <c r="B137" s="3" t="s">
        <v>1</v>
      </c>
      <c r="C137" s="4" t="s">
        <v>2</v>
      </c>
      <c r="D137" s="5" t="s">
        <v>3</v>
      </c>
      <c r="E137" s="18" t="s">
        <v>4</v>
      </c>
    </row>
    <row r="138" spans="1:5" x14ac:dyDescent="0.3">
      <c r="A138" s="34" t="s">
        <v>42</v>
      </c>
      <c r="B138" s="10" t="s">
        <v>73</v>
      </c>
      <c r="C138" s="11">
        <v>2</v>
      </c>
      <c r="D138" s="12">
        <v>26.6</v>
      </c>
      <c r="E138" s="19">
        <f>C138*D138</f>
        <v>53.2</v>
      </c>
    </row>
    <row r="139" spans="1:5" x14ac:dyDescent="0.3">
      <c r="A139" s="35"/>
      <c r="B139" s="15" t="s">
        <v>74</v>
      </c>
      <c r="C139" s="16">
        <v>2</v>
      </c>
      <c r="D139" s="17">
        <v>28.5</v>
      </c>
      <c r="E139" s="20">
        <f t="shared" ref="E139:E141" si="14">C139*D139</f>
        <v>57</v>
      </c>
    </row>
    <row r="140" spans="1:5" x14ac:dyDescent="0.3">
      <c r="A140" s="35"/>
      <c r="B140" s="6" t="s">
        <v>75</v>
      </c>
      <c r="C140" s="13">
        <v>1</v>
      </c>
      <c r="D140" s="14">
        <v>211.2</v>
      </c>
      <c r="E140" s="20">
        <f t="shared" si="14"/>
        <v>211.2</v>
      </c>
    </row>
    <row r="141" spans="1:5" x14ac:dyDescent="0.3">
      <c r="A141" s="35"/>
      <c r="B141" s="6" t="s">
        <v>76</v>
      </c>
      <c r="C141" s="13">
        <v>1</v>
      </c>
      <c r="D141" s="14">
        <v>194.4</v>
      </c>
      <c r="E141" s="21">
        <f t="shared" si="14"/>
        <v>194.4</v>
      </c>
    </row>
    <row r="142" spans="1:5" x14ac:dyDescent="0.3">
      <c r="A142" s="36"/>
      <c r="B142" s="7" t="s">
        <v>9</v>
      </c>
      <c r="C142" s="8"/>
      <c r="D142" s="9"/>
      <c r="E142" s="22">
        <f>SUM(E138:E141)</f>
        <v>515.79999999999995</v>
      </c>
    </row>
  </sheetData>
  <mergeCells count="14">
    <mergeCell ref="A138:A142"/>
    <mergeCell ref="A112:A117"/>
    <mergeCell ref="A125:A126"/>
    <mergeCell ref="A100:A108"/>
    <mergeCell ref="A59:A61"/>
    <mergeCell ref="A64:A78"/>
    <mergeCell ref="A82:A87"/>
    <mergeCell ref="A91:A96"/>
    <mergeCell ref="A45:A55"/>
    <mergeCell ref="A2:A5"/>
    <mergeCell ref="A8:A12"/>
    <mergeCell ref="A15:A18"/>
    <mergeCell ref="A21:A33"/>
    <mergeCell ref="A36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Calculation 20.11.25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2025-11-20T10:32:18Z</dcterms:created>
  <dcterms:modified xsi:type="dcterms:W3CDTF">2025-12-19T06:21:29Z</dcterms:modified>
</cp:coreProperties>
</file>