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Invoices 19.06.2025\"/>
    </mc:Choice>
  </mc:AlternateContent>
  <xr:revisionPtr revIDLastSave="0" documentId="13_ncr:1_{9624CAC8-6B1D-4299-940F-0B0993ED9D0C}" xr6:coauthVersionLast="47" xr6:coauthVersionMax="47" xr10:uidLastSave="{00000000-0000-0000-0000-000000000000}"/>
  <bookViews>
    <workbookView xWindow="-108" yWindow="-108" windowWidth="23256" windowHeight="12456" xr2:uid="{7211A628-F190-4EEA-BCCF-E48D4C7CA6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57" i="1"/>
  <c r="F49" i="1"/>
  <c r="H49" i="1" s="1"/>
  <c r="F50" i="1"/>
  <c r="H50" i="1" s="1"/>
  <c r="F51" i="1"/>
  <c r="H51" i="1" s="1"/>
  <c r="H48" i="1"/>
  <c r="H52" i="1" l="1"/>
</calcChain>
</file>

<file path=xl/sharedStrings.xml><?xml version="1.0" encoding="utf-8"?>
<sst xmlns="http://schemas.openxmlformats.org/spreadsheetml/2006/main" count="296" uniqueCount="188">
  <si>
    <t>Treatment 1-8 June 2025</t>
  </si>
  <si>
    <t>01.06.2025</t>
  </si>
  <si>
    <t>02.06.2025</t>
  </si>
  <si>
    <t>03.06.2025</t>
  </si>
  <si>
    <t>04.06.2025</t>
  </si>
  <si>
    <t>08.06.2025</t>
  </si>
  <si>
    <t>09.06.2025</t>
  </si>
  <si>
    <t>10.06.2025</t>
  </si>
  <si>
    <t>Mochtar</t>
  </si>
  <si>
    <t>GM</t>
  </si>
  <si>
    <t xml:space="preserve">Rudy </t>
  </si>
  <si>
    <t xml:space="preserve">Tara </t>
  </si>
  <si>
    <t xml:space="preserve">Bagus </t>
  </si>
  <si>
    <t xml:space="preserve">Mochtar </t>
  </si>
  <si>
    <t>Joseph</t>
  </si>
  <si>
    <t>Bagus</t>
  </si>
  <si>
    <t>Tara</t>
  </si>
  <si>
    <t>Vyliani</t>
  </si>
  <si>
    <t>Rudy</t>
  </si>
  <si>
    <t>Aboe Bakar</t>
  </si>
  <si>
    <t>Yoga</t>
  </si>
  <si>
    <t>Paxton</t>
  </si>
  <si>
    <t>WH</t>
  </si>
  <si>
    <t>HH</t>
  </si>
  <si>
    <t>Agus Andrianto</t>
  </si>
  <si>
    <t>Patient</t>
  </si>
  <si>
    <t>Mr Yang</t>
  </si>
  <si>
    <t>Mum</t>
  </si>
  <si>
    <t>Wahyu Hadiningrat</t>
  </si>
  <si>
    <t>Information</t>
  </si>
  <si>
    <t>QTY</t>
  </si>
  <si>
    <t>Gut Microbiome T</t>
  </si>
  <si>
    <t>NAD+ pen 1000mg</t>
  </si>
  <si>
    <t>No.</t>
  </si>
  <si>
    <t>Biotine Bayer 0,5%</t>
  </si>
  <si>
    <t>Etihad - Lily</t>
  </si>
  <si>
    <t>Etihad - Roland</t>
  </si>
  <si>
    <t>SBB</t>
  </si>
  <si>
    <t>Burg Apotheke</t>
  </si>
  <si>
    <t>Luggages xtra weight</t>
  </si>
  <si>
    <t>Car rental</t>
  </si>
  <si>
    <t>Intercell</t>
  </si>
  <si>
    <t>Present WH Cigar</t>
  </si>
  <si>
    <t>Air Asia</t>
  </si>
  <si>
    <t>Hotel SIN</t>
  </si>
  <si>
    <t>Restaurant SIN</t>
  </si>
  <si>
    <t>Travel SIN</t>
  </si>
  <si>
    <t>Hotel BKK</t>
  </si>
  <si>
    <t>Hotel Moxy</t>
  </si>
  <si>
    <t>Batik Air</t>
  </si>
  <si>
    <t>Thai Airways</t>
  </si>
  <si>
    <t>Logistik</t>
  </si>
  <si>
    <t>COST</t>
  </si>
  <si>
    <t>NAD</t>
  </si>
  <si>
    <t>Apotheke Mariahilf</t>
  </si>
  <si>
    <t>Bären Apotheke</t>
  </si>
  <si>
    <t>NAD247</t>
  </si>
  <si>
    <t>Fridge</t>
  </si>
  <si>
    <t>Cost in BKK &amp; SIN</t>
  </si>
  <si>
    <t>Cash in BKK &amp; SIN</t>
  </si>
  <si>
    <t>Budi Gunawan</t>
  </si>
  <si>
    <t xml:space="preserve">Magnesium Intercell </t>
  </si>
  <si>
    <t>Omni Biotic Femme</t>
  </si>
  <si>
    <t>Omni Biotic Meta</t>
  </si>
  <si>
    <t>Omega Intercell</t>
  </si>
  <si>
    <t>Gaviscon</t>
  </si>
  <si>
    <t>Xanax Retard 0.5 mg</t>
  </si>
  <si>
    <t>Xanax Retard 1 mg</t>
  </si>
  <si>
    <t>Xanax 1 mg</t>
  </si>
  <si>
    <t xml:space="preserve">Xanax 2mg </t>
  </si>
  <si>
    <t>Adex Yudisman</t>
  </si>
  <si>
    <t xml:space="preserve">Omega Intercell </t>
  </si>
  <si>
    <t>Vit D3 Intercell</t>
  </si>
  <si>
    <t>Xanax 2mg</t>
  </si>
  <si>
    <t>Ginkgo Biloba Hevert</t>
  </si>
  <si>
    <t>Neuro Amino Infusion</t>
  </si>
  <si>
    <t>Hydroxipollin 2g</t>
  </si>
  <si>
    <t>Q10</t>
  </si>
  <si>
    <t>Resveratrol</t>
  </si>
  <si>
    <t>Glutathion &amp; Vit C</t>
  </si>
  <si>
    <t xml:space="preserve">Mitochondrien </t>
  </si>
  <si>
    <t>Paxton Timothy Widjaja, M, 07.11.2016</t>
  </si>
  <si>
    <t>Vilyna Tjairudin, F, 06.02.1978</t>
  </si>
  <si>
    <t>Omega 7</t>
  </si>
  <si>
    <t>Mikrobiome Intercell</t>
  </si>
  <si>
    <t>Omni Logic</t>
  </si>
  <si>
    <t>Magnesium Intercell</t>
  </si>
  <si>
    <t>Stemcell Equipment</t>
  </si>
  <si>
    <t>Stemcell</t>
  </si>
  <si>
    <t>Dobias Iskandar Ng</t>
  </si>
  <si>
    <t>Yenny Wijaya</t>
  </si>
  <si>
    <t>Herman Herry Adranacus</t>
  </si>
  <si>
    <t>50mil</t>
  </si>
  <si>
    <t>390 chf/5mil</t>
  </si>
  <si>
    <t>Stem cell - hADSC Reproduction 95 million</t>
  </si>
  <si>
    <t>Skin Serum</t>
  </si>
  <si>
    <t>Emulsion</t>
  </si>
  <si>
    <t>Mitochondria</t>
  </si>
  <si>
    <t>Glucose - Diabetes</t>
  </si>
  <si>
    <t>Anti Oxidant</t>
  </si>
  <si>
    <t>Curcumin 75mg</t>
  </si>
  <si>
    <t>Neuro Amino</t>
  </si>
  <si>
    <t>NAD+ 125mg</t>
  </si>
  <si>
    <t>Q10 150mg</t>
  </si>
  <si>
    <t>NAD+ 125 mg</t>
  </si>
  <si>
    <t>CTS infusion</t>
  </si>
  <si>
    <t>Tadalafil 2,5mg</t>
  </si>
  <si>
    <t>Vit C Intercell</t>
  </si>
  <si>
    <t xml:space="preserve">Anti Plaque infusion </t>
  </si>
  <si>
    <t>Glutathion + Vit C Infusion</t>
  </si>
  <si>
    <t>Revenue</t>
  </si>
  <si>
    <t>Mochtar Pitojoe</t>
  </si>
  <si>
    <t>Teuku Rizal Moelana</t>
  </si>
  <si>
    <t>Diabetische Neuropathie</t>
  </si>
  <si>
    <t>Artesunat</t>
  </si>
  <si>
    <t>Prodjo</t>
  </si>
  <si>
    <t>CTS Infusion</t>
  </si>
  <si>
    <t>Curcumin</t>
  </si>
  <si>
    <t>Hydroxyprolin</t>
  </si>
  <si>
    <t>Cholin Inject</t>
  </si>
  <si>
    <t>Centricor ampulles</t>
  </si>
  <si>
    <t>Centricor forte box</t>
  </si>
  <si>
    <t>Farmotidin</t>
  </si>
  <si>
    <t>Rudy Gunawan, M, 01.03.1981</t>
  </si>
  <si>
    <t>Anti plaque</t>
  </si>
  <si>
    <t>Anti oxidant</t>
  </si>
  <si>
    <t>Glucose Diabetes</t>
  </si>
  <si>
    <t>Ozempic 0.25</t>
  </si>
  <si>
    <t>Wegovy 0.25</t>
  </si>
  <si>
    <t>Wegovy 0.5</t>
  </si>
  <si>
    <t>Cerebrolysin 10ml - ampulle</t>
  </si>
  <si>
    <t>Yoga Susil, m, 13.12.1973</t>
  </si>
  <si>
    <t>Ginkgo Biloba - ampulle</t>
  </si>
  <si>
    <t>Bagus Panuntun, m, 20.11.1983</t>
  </si>
  <si>
    <t>Tara Anindita, f, 20.06.1987</t>
  </si>
  <si>
    <t xml:space="preserve">Mitochondria </t>
  </si>
  <si>
    <t>Glutathion + Vit C</t>
  </si>
  <si>
    <t>Prodjo Handajo Sunjoto</t>
  </si>
  <si>
    <t>Joseph Humato</t>
  </si>
  <si>
    <t>Anti Plaque</t>
  </si>
  <si>
    <t xml:space="preserve">Hydroxipollin </t>
  </si>
  <si>
    <t>Zinc infusion</t>
  </si>
  <si>
    <t>Joey</t>
  </si>
  <si>
    <t>Ellen</t>
  </si>
  <si>
    <t>Yanti</t>
  </si>
  <si>
    <t>Leiny</t>
  </si>
  <si>
    <t xml:space="preserve">Dobias </t>
  </si>
  <si>
    <t>Respiphage</t>
  </si>
  <si>
    <t>Centricor Forte</t>
  </si>
  <si>
    <t>Mitochondrien</t>
  </si>
  <si>
    <t xml:space="preserve">Peter </t>
  </si>
  <si>
    <t>Cory</t>
  </si>
  <si>
    <t>Liche</t>
  </si>
  <si>
    <t>Elli &amp; Rony</t>
  </si>
  <si>
    <t>Vertigo</t>
  </si>
  <si>
    <t xml:space="preserve">Tadalafil 2.5mg </t>
  </si>
  <si>
    <t>Gut Microbiome T (discount 10%)</t>
  </si>
  <si>
    <t>Tadalafil 5mg</t>
  </si>
  <si>
    <t>Resevatrol</t>
  </si>
  <si>
    <t xml:space="preserve">Curcumin </t>
  </si>
  <si>
    <t>Cory Sridjaja</t>
  </si>
  <si>
    <t>Wahyu Demanto</t>
  </si>
  <si>
    <t>Alpha Lipogamma 600mg</t>
  </si>
  <si>
    <t>Yonathan (Joey) Kusnadi</t>
  </si>
  <si>
    <t>Ronny</t>
  </si>
  <si>
    <t>Hydroxypollin</t>
  </si>
  <si>
    <t>Phenylalanin</t>
  </si>
  <si>
    <t>Dobias Iskandar</t>
  </si>
  <si>
    <t>Jardiance Met</t>
  </si>
  <si>
    <t>Stem cell - hADSC Reproduction 55 million</t>
  </si>
  <si>
    <t>Peter Pranama</t>
  </si>
  <si>
    <t>Vertigo Infusion</t>
  </si>
  <si>
    <t>Lyche</t>
  </si>
  <si>
    <t>Wegovy 0.5 mg</t>
  </si>
  <si>
    <t>Wegovy 0.25 mg</t>
  </si>
  <si>
    <t>Lily</t>
  </si>
  <si>
    <t>NAD 125 mg</t>
  </si>
  <si>
    <t>Dr David</t>
  </si>
  <si>
    <t>Vit C Pascoe</t>
  </si>
  <si>
    <t>Hepar</t>
  </si>
  <si>
    <t>NAD+ pen1000mg</t>
  </si>
  <si>
    <t>Balance lipid</t>
  </si>
  <si>
    <t>Oliphenolia</t>
  </si>
  <si>
    <t>Thiha Yang</t>
  </si>
  <si>
    <t>Stem cell - hADSC Reproduction 115 million</t>
  </si>
  <si>
    <t>Stem cell - hADSC Reproduction 110 million</t>
  </si>
  <si>
    <t>Roland 3000/patient</t>
  </si>
  <si>
    <t>Tadalafil 2.5mg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</si>
</sst>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164" fontId="0" fillId="0" borderId="0" xfId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5" xfId="0" applyFont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33A6-E44B-48C7-8CD9-0837FAF238FA}">
  <dimension ref="A1:N192"/>
  <sheetViews>
    <sheetView tabSelected="1" workbookViewId="0">
      <selection activeCell="K111" sqref="K111"/>
    </sheetView>
  </sheetViews>
  <sheetFormatPr baseColWidth="10" defaultColWidth="8.88671875" defaultRowHeight="14.4" x14ac:dyDescent="0.3"/>
  <cols>
    <col min="1" max="1" width="5.6640625" customWidth="1"/>
    <col min="2" max="2" width="11.88671875" customWidth="1"/>
    <col min="3" max="3" width="10.88671875" customWidth="1"/>
    <col min="4" max="4" width="13.5546875" customWidth="1"/>
    <col min="5" max="5" width="14.88671875" customWidth="1"/>
    <col min="6" max="6" width="11.33203125" customWidth="1"/>
    <col min="7" max="7" width="11.88671875" customWidth="1"/>
    <col min="8" max="8" width="12.44140625" customWidth="1"/>
    <col min="9" max="9" width="10.109375" customWidth="1"/>
    <col min="10" max="10" width="6.44140625" customWidth="1"/>
    <col min="11" max="11" width="34.88671875" customWidth="1"/>
    <col min="12" max="12" width="38.33203125" customWidth="1"/>
    <col min="13" max="13" width="7" customWidth="1"/>
    <col min="14" max="14" width="10.5546875" bestFit="1" customWidth="1"/>
  </cols>
  <sheetData>
    <row r="1" spans="1:13" x14ac:dyDescent="0.3">
      <c r="A1" s="2" t="s">
        <v>0</v>
      </c>
      <c r="B1" s="2"/>
      <c r="J1" s="4" t="s">
        <v>33</v>
      </c>
    </row>
    <row r="2" spans="1:13" x14ac:dyDescent="0.3">
      <c r="A2" s="8" t="s">
        <v>9</v>
      </c>
      <c r="B2" s="9" t="s">
        <v>1</v>
      </c>
      <c r="C2" s="9" t="s">
        <v>2</v>
      </c>
      <c r="D2" s="9" t="s">
        <v>3</v>
      </c>
      <c r="E2" s="9" t="s">
        <v>4</v>
      </c>
      <c r="F2" s="9"/>
      <c r="G2" s="9" t="s">
        <v>5</v>
      </c>
      <c r="H2" s="9" t="s">
        <v>6</v>
      </c>
      <c r="I2" s="10" t="s">
        <v>7</v>
      </c>
      <c r="K2" s="5" t="s">
        <v>25</v>
      </c>
      <c r="L2" s="5" t="s">
        <v>29</v>
      </c>
      <c r="M2" s="5" t="s">
        <v>30</v>
      </c>
    </row>
    <row r="3" spans="1:13" x14ac:dyDescent="0.3">
      <c r="A3" s="11">
        <v>1</v>
      </c>
      <c r="B3" s="2" t="s">
        <v>13</v>
      </c>
      <c r="C3" s="2" t="s">
        <v>8</v>
      </c>
      <c r="D3" s="2" t="s">
        <v>8</v>
      </c>
      <c r="E3" s="2" t="s">
        <v>8</v>
      </c>
      <c r="G3" s="2" t="s">
        <v>26</v>
      </c>
      <c r="H3" s="2" t="s">
        <v>26</v>
      </c>
      <c r="I3" s="23" t="s">
        <v>26</v>
      </c>
      <c r="J3" s="1">
        <v>1</v>
      </c>
      <c r="K3" t="s">
        <v>60</v>
      </c>
      <c r="L3" t="s">
        <v>71</v>
      </c>
      <c r="M3">
        <v>6</v>
      </c>
    </row>
    <row r="4" spans="1:13" x14ac:dyDescent="0.3">
      <c r="A4" s="11">
        <v>2</v>
      </c>
      <c r="B4" s="2" t="s">
        <v>10</v>
      </c>
      <c r="C4" s="2" t="s">
        <v>18</v>
      </c>
      <c r="D4" s="2" t="s">
        <v>18</v>
      </c>
      <c r="E4" s="2" t="s">
        <v>18</v>
      </c>
      <c r="G4" s="2" t="s">
        <v>27</v>
      </c>
      <c r="H4" s="2" t="s">
        <v>27</v>
      </c>
      <c r="I4" s="23" t="s">
        <v>27</v>
      </c>
      <c r="J4" s="1"/>
      <c r="L4" t="s">
        <v>72</v>
      </c>
      <c r="M4">
        <v>10</v>
      </c>
    </row>
    <row r="5" spans="1:13" x14ac:dyDescent="0.3">
      <c r="A5" s="11">
        <v>3</v>
      </c>
      <c r="B5" s="2" t="s">
        <v>11</v>
      </c>
      <c r="C5" s="2" t="s">
        <v>16</v>
      </c>
      <c r="D5" s="2" t="s">
        <v>16</v>
      </c>
      <c r="E5" s="2" t="s">
        <v>16</v>
      </c>
      <c r="I5" s="12"/>
      <c r="J5" s="1"/>
    </row>
    <row r="6" spans="1:13" x14ac:dyDescent="0.3">
      <c r="A6" s="11">
        <v>4</v>
      </c>
      <c r="B6" s="2" t="s">
        <v>12</v>
      </c>
      <c r="C6" s="2" t="s">
        <v>15</v>
      </c>
      <c r="D6" s="2" t="s">
        <v>15</v>
      </c>
      <c r="E6" s="2" t="s">
        <v>15</v>
      </c>
      <c r="I6" s="12"/>
      <c r="J6" s="1">
        <v>2</v>
      </c>
      <c r="K6" t="s">
        <v>28</v>
      </c>
      <c r="L6" t="s">
        <v>31</v>
      </c>
      <c r="M6">
        <v>1</v>
      </c>
    </row>
    <row r="7" spans="1:13" x14ac:dyDescent="0.3">
      <c r="A7" s="11">
        <v>5</v>
      </c>
      <c r="B7" s="2" t="s">
        <v>14</v>
      </c>
      <c r="C7" s="2" t="s">
        <v>14</v>
      </c>
      <c r="D7" s="2" t="s">
        <v>14</v>
      </c>
      <c r="E7" s="2" t="s">
        <v>14</v>
      </c>
      <c r="I7" s="12"/>
      <c r="J7" s="1"/>
      <c r="L7" t="s">
        <v>32</v>
      </c>
      <c r="M7">
        <v>6</v>
      </c>
    </row>
    <row r="8" spans="1:13" x14ac:dyDescent="0.3">
      <c r="A8" s="11">
        <v>6</v>
      </c>
      <c r="B8" s="2" t="s">
        <v>23</v>
      </c>
      <c r="C8" s="2" t="s">
        <v>19</v>
      </c>
      <c r="D8" s="2" t="s">
        <v>19</v>
      </c>
      <c r="E8" s="2" t="s">
        <v>19</v>
      </c>
      <c r="I8" s="12"/>
      <c r="J8" s="1"/>
      <c r="L8" t="s">
        <v>34</v>
      </c>
      <c r="M8">
        <v>1</v>
      </c>
    </row>
    <row r="9" spans="1:13" x14ac:dyDescent="0.3">
      <c r="A9" s="11">
        <v>7</v>
      </c>
      <c r="B9" s="2" t="s">
        <v>22</v>
      </c>
      <c r="C9" s="2" t="s">
        <v>20</v>
      </c>
      <c r="D9" s="2" t="s">
        <v>20</v>
      </c>
      <c r="E9" s="2" t="s">
        <v>20</v>
      </c>
      <c r="I9" s="12"/>
      <c r="J9" s="1"/>
      <c r="L9" t="s">
        <v>61</v>
      </c>
      <c r="M9">
        <v>3</v>
      </c>
    </row>
    <row r="10" spans="1:13" x14ac:dyDescent="0.3">
      <c r="A10" s="11">
        <v>8</v>
      </c>
      <c r="C10" s="2" t="s">
        <v>17</v>
      </c>
      <c r="D10" s="2" t="s">
        <v>17</v>
      </c>
      <c r="E10" s="2" t="s">
        <v>115</v>
      </c>
      <c r="F10" s="2"/>
      <c r="G10" s="2"/>
      <c r="H10" s="2"/>
      <c r="I10" s="23" t="s">
        <v>115</v>
      </c>
      <c r="J10" s="1"/>
      <c r="L10" t="s">
        <v>62</v>
      </c>
      <c r="M10">
        <v>5</v>
      </c>
    </row>
    <row r="11" spans="1:13" x14ac:dyDescent="0.3">
      <c r="A11" s="11">
        <v>9</v>
      </c>
      <c r="C11" s="2" t="s">
        <v>21</v>
      </c>
      <c r="D11" s="2" t="s">
        <v>21</v>
      </c>
      <c r="F11" t="s">
        <v>186</v>
      </c>
      <c r="I11" s="12"/>
      <c r="J11" s="1"/>
      <c r="L11" t="s">
        <v>63</v>
      </c>
      <c r="M11">
        <v>7</v>
      </c>
    </row>
    <row r="12" spans="1:13" x14ac:dyDescent="0.3">
      <c r="A12" s="13">
        <v>10</v>
      </c>
      <c r="B12" s="14"/>
      <c r="C12" s="14"/>
      <c r="D12" s="16" t="s">
        <v>24</v>
      </c>
      <c r="E12" s="14"/>
      <c r="F12" s="14"/>
      <c r="G12" s="14"/>
      <c r="H12" s="14"/>
      <c r="I12" s="15"/>
      <c r="J12" s="1"/>
      <c r="L12" t="s">
        <v>64</v>
      </c>
      <c r="M12">
        <v>10</v>
      </c>
    </row>
    <row r="13" spans="1:13" x14ac:dyDescent="0.3">
      <c r="A13" s="3"/>
      <c r="J13" s="1"/>
      <c r="L13" t="s">
        <v>65</v>
      </c>
      <c r="M13">
        <v>1</v>
      </c>
    </row>
    <row r="14" spans="1:13" x14ac:dyDescent="0.3">
      <c r="A14" s="3"/>
      <c r="B14" s="6" t="s">
        <v>52</v>
      </c>
      <c r="G14" t="s">
        <v>110</v>
      </c>
      <c r="J14" s="1"/>
      <c r="L14" t="s">
        <v>66</v>
      </c>
      <c r="M14">
        <v>1</v>
      </c>
    </row>
    <row r="15" spans="1:13" x14ac:dyDescent="0.3">
      <c r="B15" t="s">
        <v>41</v>
      </c>
      <c r="J15" s="1"/>
      <c r="L15" t="s">
        <v>67</v>
      </c>
      <c r="M15">
        <v>1</v>
      </c>
    </row>
    <row r="16" spans="1:13" x14ac:dyDescent="0.3">
      <c r="B16" t="s">
        <v>40</v>
      </c>
      <c r="F16" s="2" t="s">
        <v>142</v>
      </c>
      <c r="J16" s="1"/>
      <c r="L16" t="s">
        <v>68</v>
      </c>
      <c r="M16">
        <v>3</v>
      </c>
    </row>
    <row r="17" spans="2:14" x14ac:dyDescent="0.3">
      <c r="B17" t="s">
        <v>35</v>
      </c>
      <c r="F17" s="2" t="s">
        <v>143</v>
      </c>
      <c r="J17" s="1"/>
      <c r="L17" t="s">
        <v>69</v>
      </c>
      <c r="M17">
        <v>2</v>
      </c>
    </row>
    <row r="18" spans="2:14" x14ac:dyDescent="0.3">
      <c r="B18" t="s">
        <v>36</v>
      </c>
      <c r="F18" s="2" t="s">
        <v>144</v>
      </c>
    </row>
    <row r="19" spans="2:14" x14ac:dyDescent="0.3">
      <c r="B19" t="s">
        <v>39</v>
      </c>
      <c r="F19" s="2" t="s">
        <v>145</v>
      </c>
      <c r="J19" s="1">
        <v>3</v>
      </c>
      <c r="K19" t="s">
        <v>70</v>
      </c>
      <c r="L19" t="s">
        <v>32</v>
      </c>
      <c r="M19">
        <v>5</v>
      </c>
    </row>
    <row r="20" spans="2:14" x14ac:dyDescent="0.3">
      <c r="B20" t="s">
        <v>37</v>
      </c>
      <c r="F20" s="2" t="s">
        <v>146</v>
      </c>
      <c r="J20" s="1"/>
      <c r="L20" t="s">
        <v>63</v>
      </c>
      <c r="M20">
        <v>2</v>
      </c>
    </row>
    <row r="21" spans="2:14" x14ac:dyDescent="0.3">
      <c r="B21" t="s">
        <v>38</v>
      </c>
      <c r="F21" s="2" t="s">
        <v>23</v>
      </c>
      <c r="J21" s="1"/>
      <c r="L21" t="s">
        <v>73</v>
      </c>
      <c r="M21">
        <v>4</v>
      </c>
    </row>
    <row r="22" spans="2:14" x14ac:dyDescent="0.3">
      <c r="B22" t="s">
        <v>42</v>
      </c>
      <c r="F22" s="2" t="s">
        <v>150</v>
      </c>
      <c r="J22" s="1"/>
      <c r="L22" t="s">
        <v>68</v>
      </c>
      <c r="M22">
        <v>2</v>
      </c>
    </row>
    <row r="23" spans="2:14" x14ac:dyDescent="0.3">
      <c r="B23" t="s">
        <v>43</v>
      </c>
      <c r="F23" s="2" t="s">
        <v>151</v>
      </c>
      <c r="J23" s="1"/>
      <c r="L23" t="s">
        <v>74</v>
      </c>
      <c r="M23">
        <v>1</v>
      </c>
    </row>
    <row r="24" spans="2:14" x14ac:dyDescent="0.3">
      <c r="B24" t="s">
        <v>44</v>
      </c>
      <c r="F24" s="2" t="s">
        <v>152</v>
      </c>
      <c r="L24" t="s">
        <v>75</v>
      </c>
      <c r="M24">
        <v>2</v>
      </c>
    </row>
    <row r="25" spans="2:14" x14ac:dyDescent="0.3">
      <c r="B25" t="s">
        <v>45</v>
      </c>
      <c r="F25" s="2" t="s">
        <v>153</v>
      </c>
      <c r="J25" s="1"/>
      <c r="L25" t="s">
        <v>76</v>
      </c>
      <c r="M25">
        <v>6</v>
      </c>
    </row>
    <row r="26" spans="2:14" x14ac:dyDescent="0.3">
      <c r="B26" t="s">
        <v>46</v>
      </c>
      <c r="F26" s="2" t="s">
        <v>161</v>
      </c>
      <c r="J26" s="1"/>
      <c r="L26" t="s">
        <v>77</v>
      </c>
      <c r="M26">
        <v>4</v>
      </c>
    </row>
    <row r="27" spans="2:14" x14ac:dyDescent="0.3">
      <c r="B27" t="s">
        <v>50</v>
      </c>
      <c r="F27" s="2" t="s">
        <v>177</v>
      </c>
      <c r="J27" s="1"/>
      <c r="L27" t="s">
        <v>78</v>
      </c>
      <c r="M27">
        <v>5</v>
      </c>
    </row>
    <row r="28" spans="2:14" x14ac:dyDescent="0.3">
      <c r="B28" t="s">
        <v>47</v>
      </c>
      <c r="J28" s="1"/>
      <c r="L28" t="s">
        <v>79</v>
      </c>
      <c r="M28">
        <v>3</v>
      </c>
      <c r="N28" s="17">
        <f>78+12.1</f>
        <v>90.1</v>
      </c>
    </row>
    <row r="29" spans="2:14" x14ac:dyDescent="0.3">
      <c r="B29" t="s">
        <v>48</v>
      </c>
      <c r="J29" s="1"/>
      <c r="L29" t="s">
        <v>80</v>
      </c>
      <c r="M29">
        <v>2</v>
      </c>
    </row>
    <row r="30" spans="2:14" x14ac:dyDescent="0.3">
      <c r="B30" t="s">
        <v>49</v>
      </c>
      <c r="L30" t="s">
        <v>105</v>
      </c>
      <c r="M30">
        <v>3</v>
      </c>
      <c r="N30" s="17">
        <v>73.75</v>
      </c>
    </row>
    <row r="31" spans="2:14" x14ac:dyDescent="0.3">
      <c r="B31" t="s">
        <v>54</v>
      </c>
    </row>
    <row r="32" spans="2:14" x14ac:dyDescent="0.3">
      <c r="B32" t="s">
        <v>55</v>
      </c>
      <c r="J32">
        <v>4</v>
      </c>
      <c r="K32" t="s">
        <v>81</v>
      </c>
      <c r="L32" t="s">
        <v>31</v>
      </c>
      <c r="M32">
        <v>2</v>
      </c>
    </row>
    <row r="33" spans="2:14" x14ac:dyDescent="0.3">
      <c r="B33" t="s">
        <v>58</v>
      </c>
      <c r="K33" t="s">
        <v>82</v>
      </c>
      <c r="L33" t="s">
        <v>31</v>
      </c>
      <c r="M33">
        <v>2</v>
      </c>
    </row>
    <row r="34" spans="2:14" x14ac:dyDescent="0.3">
      <c r="B34" t="s">
        <v>59</v>
      </c>
      <c r="L34" t="s">
        <v>83</v>
      </c>
      <c r="M34">
        <v>1</v>
      </c>
    </row>
    <row r="35" spans="2:14" x14ac:dyDescent="0.3">
      <c r="B35" t="s">
        <v>87</v>
      </c>
      <c r="D35">
        <v>4000</v>
      </c>
      <c r="L35" t="s">
        <v>84</v>
      </c>
      <c r="M35">
        <v>3</v>
      </c>
    </row>
    <row r="36" spans="2:14" x14ac:dyDescent="0.3">
      <c r="L36" t="s">
        <v>85</v>
      </c>
      <c r="M36">
        <v>1</v>
      </c>
    </row>
    <row r="37" spans="2:14" x14ac:dyDescent="0.3">
      <c r="L37" t="s">
        <v>86</v>
      </c>
      <c r="M37">
        <v>1</v>
      </c>
    </row>
    <row r="39" spans="2:14" x14ac:dyDescent="0.3">
      <c r="J39">
        <v>5</v>
      </c>
      <c r="K39" t="s">
        <v>24</v>
      </c>
      <c r="L39" t="s">
        <v>31</v>
      </c>
      <c r="M39">
        <v>1</v>
      </c>
    </row>
    <row r="40" spans="2:14" x14ac:dyDescent="0.3">
      <c r="L40" t="s">
        <v>185</v>
      </c>
      <c r="M40">
        <v>1</v>
      </c>
      <c r="N40" s="17">
        <v>16687</v>
      </c>
    </row>
    <row r="41" spans="2:14" x14ac:dyDescent="0.3">
      <c r="L41" t="s">
        <v>32</v>
      </c>
      <c r="M41">
        <v>7</v>
      </c>
    </row>
    <row r="42" spans="2:14" x14ac:dyDescent="0.3">
      <c r="B42" s="7" t="s">
        <v>53</v>
      </c>
      <c r="L42" t="s">
        <v>95</v>
      </c>
      <c r="M42">
        <v>2</v>
      </c>
    </row>
    <row r="43" spans="2:14" x14ac:dyDescent="0.3">
      <c r="B43" t="s">
        <v>56</v>
      </c>
      <c r="L43" t="s">
        <v>96</v>
      </c>
      <c r="M43">
        <v>2</v>
      </c>
    </row>
    <row r="44" spans="2:14" x14ac:dyDescent="0.3">
      <c r="B44" t="s">
        <v>57</v>
      </c>
      <c r="L44" t="s">
        <v>97</v>
      </c>
      <c r="M44">
        <v>2</v>
      </c>
    </row>
    <row r="45" spans="2:14" x14ac:dyDescent="0.3">
      <c r="B45" t="s">
        <v>51</v>
      </c>
      <c r="L45" t="s">
        <v>98</v>
      </c>
      <c r="M45">
        <v>4</v>
      </c>
    </row>
    <row r="46" spans="2:14" x14ac:dyDescent="0.3">
      <c r="L46" t="s">
        <v>99</v>
      </c>
      <c r="M46">
        <v>5</v>
      </c>
    </row>
    <row r="47" spans="2:14" x14ac:dyDescent="0.3">
      <c r="C47" t="s">
        <v>88</v>
      </c>
      <c r="G47" t="s">
        <v>92</v>
      </c>
      <c r="L47" t="s">
        <v>100</v>
      </c>
      <c r="M47">
        <v>3</v>
      </c>
    </row>
    <row r="48" spans="2:14" x14ac:dyDescent="0.3">
      <c r="C48" s="2" t="s">
        <v>24</v>
      </c>
      <c r="E48" s="17">
        <v>11620</v>
      </c>
      <c r="F48" s="17">
        <v>16687</v>
      </c>
      <c r="G48" t="s">
        <v>93</v>
      </c>
      <c r="H48" s="17">
        <f>F48-E48</f>
        <v>5067</v>
      </c>
      <c r="L48" t="s">
        <v>101</v>
      </c>
      <c r="M48">
        <v>4</v>
      </c>
    </row>
    <row r="49" spans="3:14" x14ac:dyDescent="0.3">
      <c r="C49" s="2" t="s">
        <v>89</v>
      </c>
      <c r="D49" s="2"/>
      <c r="E49" s="17">
        <v>13570</v>
      </c>
      <c r="F49" s="17">
        <f t="shared" ref="F49:F51" si="0">E49+(E49*35%)</f>
        <v>18319.5</v>
      </c>
      <c r="H49" s="17">
        <f t="shared" ref="H49:H51" si="1">F49-E49</f>
        <v>4749.5</v>
      </c>
      <c r="L49" t="s">
        <v>102</v>
      </c>
      <c r="M49">
        <v>3</v>
      </c>
    </row>
    <row r="50" spans="3:14" x14ac:dyDescent="0.3">
      <c r="C50" s="2" t="s">
        <v>90</v>
      </c>
      <c r="D50" s="2"/>
      <c r="E50" s="17">
        <v>8890</v>
      </c>
      <c r="F50" s="17">
        <f t="shared" si="0"/>
        <v>12001.5</v>
      </c>
      <c r="H50" s="17">
        <f t="shared" si="1"/>
        <v>3111.5</v>
      </c>
      <c r="L50" t="s">
        <v>127</v>
      </c>
      <c r="M50">
        <v>1</v>
      </c>
    </row>
    <row r="51" spans="3:14" x14ac:dyDescent="0.3">
      <c r="C51" s="2" t="s">
        <v>91</v>
      </c>
      <c r="D51" s="2"/>
      <c r="E51" s="17">
        <v>10528</v>
      </c>
      <c r="F51" s="17">
        <f t="shared" si="0"/>
        <v>14212.8</v>
      </c>
      <c r="H51" s="17">
        <f t="shared" si="1"/>
        <v>3684.7999999999993</v>
      </c>
      <c r="L51" t="s">
        <v>155</v>
      </c>
      <c r="M51">
        <v>7</v>
      </c>
    </row>
    <row r="52" spans="3:14" x14ac:dyDescent="0.3">
      <c r="H52" s="17">
        <f>H48+H49+H50+H51</f>
        <v>16612.8</v>
      </c>
      <c r="J52">
        <v>6</v>
      </c>
      <c r="K52" t="s">
        <v>112</v>
      </c>
      <c r="L52" t="s">
        <v>76</v>
      </c>
      <c r="M52">
        <v>3</v>
      </c>
    </row>
    <row r="53" spans="3:14" x14ac:dyDescent="0.3">
      <c r="L53" t="s">
        <v>103</v>
      </c>
      <c r="M53">
        <v>3</v>
      </c>
    </row>
    <row r="54" spans="3:14" x14ac:dyDescent="0.3">
      <c r="L54" t="s">
        <v>104</v>
      </c>
      <c r="M54">
        <v>3</v>
      </c>
    </row>
    <row r="55" spans="3:14" x14ac:dyDescent="0.3">
      <c r="L55" t="s">
        <v>78</v>
      </c>
      <c r="M55">
        <v>4</v>
      </c>
    </row>
    <row r="56" spans="3:14" x14ac:dyDescent="0.3">
      <c r="L56" t="s">
        <v>105</v>
      </c>
      <c r="M56">
        <v>2</v>
      </c>
      <c r="N56" s="17">
        <v>73.75</v>
      </c>
    </row>
    <row r="57" spans="3:14" x14ac:dyDescent="0.3">
      <c r="L57" t="s">
        <v>109</v>
      </c>
      <c r="M57">
        <v>3</v>
      </c>
      <c r="N57" s="17">
        <f>78+12.1</f>
        <v>90.1</v>
      </c>
    </row>
    <row r="58" spans="3:14" x14ac:dyDescent="0.3">
      <c r="L58" t="s">
        <v>106</v>
      </c>
      <c r="M58">
        <v>4</v>
      </c>
    </row>
    <row r="59" spans="3:14" x14ac:dyDescent="0.3">
      <c r="L59" t="s">
        <v>107</v>
      </c>
      <c r="M59">
        <v>2</v>
      </c>
    </row>
    <row r="60" spans="3:14" x14ac:dyDescent="0.3">
      <c r="L60" t="s">
        <v>83</v>
      </c>
      <c r="M60">
        <v>1</v>
      </c>
    </row>
    <row r="61" spans="3:14" x14ac:dyDescent="0.3">
      <c r="L61" t="s">
        <v>108</v>
      </c>
      <c r="M61">
        <v>2</v>
      </c>
    </row>
    <row r="62" spans="3:14" x14ac:dyDescent="0.3">
      <c r="L62" t="s">
        <v>32</v>
      </c>
      <c r="M62">
        <v>2</v>
      </c>
    </row>
    <row r="64" spans="3:14" x14ac:dyDescent="0.3">
      <c r="J64">
        <v>7</v>
      </c>
      <c r="K64" t="s">
        <v>111</v>
      </c>
      <c r="L64" t="s">
        <v>31</v>
      </c>
      <c r="M64">
        <v>4</v>
      </c>
    </row>
    <row r="65" spans="12:14" x14ac:dyDescent="0.3">
      <c r="L65" t="s">
        <v>32</v>
      </c>
      <c r="M65">
        <v>6</v>
      </c>
    </row>
    <row r="66" spans="12:14" x14ac:dyDescent="0.3">
      <c r="L66" t="s">
        <v>113</v>
      </c>
      <c r="M66">
        <v>2</v>
      </c>
    </row>
    <row r="67" spans="12:14" x14ac:dyDescent="0.3">
      <c r="L67" t="s">
        <v>99</v>
      </c>
      <c r="M67">
        <v>3</v>
      </c>
    </row>
    <row r="68" spans="12:14" x14ac:dyDescent="0.3">
      <c r="L68" t="s">
        <v>114</v>
      </c>
      <c r="M68">
        <v>4</v>
      </c>
    </row>
    <row r="69" spans="12:14" x14ac:dyDescent="0.3">
      <c r="L69" t="s">
        <v>120</v>
      </c>
      <c r="M69">
        <v>4</v>
      </c>
    </row>
    <row r="70" spans="12:14" x14ac:dyDescent="0.3">
      <c r="L70" t="s">
        <v>116</v>
      </c>
      <c r="M70">
        <v>1</v>
      </c>
      <c r="N70">
        <v>73.75</v>
      </c>
    </row>
    <row r="71" spans="12:14" x14ac:dyDescent="0.3">
      <c r="L71" t="s">
        <v>101</v>
      </c>
      <c r="M71">
        <v>1</v>
      </c>
    </row>
    <row r="72" spans="12:14" x14ac:dyDescent="0.3">
      <c r="L72" t="s">
        <v>102</v>
      </c>
      <c r="M72">
        <v>1</v>
      </c>
    </row>
    <row r="73" spans="12:14" x14ac:dyDescent="0.3">
      <c r="L73" t="s">
        <v>85</v>
      </c>
      <c r="M73">
        <v>1</v>
      </c>
    </row>
    <row r="74" spans="12:14" x14ac:dyDescent="0.3">
      <c r="L74" t="s">
        <v>117</v>
      </c>
      <c r="M74">
        <v>12</v>
      </c>
    </row>
    <row r="75" spans="12:14" x14ac:dyDescent="0.3">
      <c r="L75" t="s">
        <v>118</v>
      </c>
      <c r="M75">
        <v>8</v>
      </c>
    </row>
    <row r="76" spans="12:14" x14ac:dyDescent="0.3">
      <c r="L76" t="s">
        <v>119</v>
      </c>
      <c r="M76">
        <v>4</v>
      </c>
    </row>
    <row r="77" spans="12:14" x14ac:dyDescent="0.3">
      <c r="L77" t="s">
        <v>121</v>
      </c>
      <c r="M77">
        <v>1</v>
      </c>
      <c r="N77">
        <v>11.7</v>
      </c>
    </row>
    <row r="78" spans="12:14" x14ac:dyDescent="0.3">
      <c r="L78" t="s">
        <v>78</v>
      </c>
      <c r="M78">
        <v>8</v>
      </c>
    </row>
    <row r="79" spans="12:14" x14ac:dyDescent="0.3">
      <c r="L79" t="s">
        <v>122</v>
      </c>
      <c r="M79">
        <v>3</v>
      </c>
    </row>
    <row r="80" spans="12:14" x14ac:dyDescent="0.3">
      <c r="L80" t="s">
        <v>32</v>
      </c>
      <c r="M80">
        <v>3</v>
      </c>
    </row>
    <row r="81" spans="10:14" x14ac:dyDescent="0.3">
      <c r="L81" t="s">
        <v>162</v>
      </c>
      <c r="M81">
        <v>1</v>
      </c>
      <c r="N81">
        <v>98.13</v>
      </c>
    </row>
    <row r="83" spans="10:14" x14ac:dyDescent="0.3">
      <c r="J83">
        <v>8</v>
      </c>
      <c r="K83" t="s">
        <v>123</v>
      </c>
      <c r="L83" t="s">
        <v>31</v>
      </c>
      <c r="M83">
        <v>4</v>
      </c>
    </row>
    <row r="84" spans="10:14" x14ac:dyDescent="0.3">
      <c r="L84" t="s">
        <v>32</v>
      </c>
      <c r="M84">
        <v>4</v>
      </c>
    </row>
    <row r="85" spans="10:14" x14ac:dyDescent="0.3">
      <c r="L85" t="s">
        <v>124</v>
      </c>
      <c r="M85">
        <v>1</v>
      </c>
    </row>
    <row r="86" spans="10:14" x14ac:dyDescent="0.3">
      <c r="L86" t="s">
        <v>80</v>
      </c>
      <c r="M86">
        <v>1</v>
      </c>
    </row>
    <row r="87" spans="10:14" x14ac:dyDescent="0.3">
      <c r="L87" t="s">
        <v>116</v>
      </c>
      <c r="M87">
        <v>11</v>
      </c>
    </row>
    <row r="88" spans="10:14" x14ac:dyDescent="0.3">
      <c r="L88" t="s">
        <v>125</v>
      </c>
      <c r="M88">
        <v>1</v>
      </c>
    </row>
    <row r="89" spans="10:14" x14ac:dyDescent="0.3">
      <c r="L89" t="s">
        <v>122</v>
      </c>
      <c r="M89">
        <v>3</v>
      </c>
    </row>
    <row r="90" spans="10:14" x14ac:dyDescent="0.3">
      <c r="L90" t="s">
        <v>126</v>
      </c>
      <c r="M90">
        <v>3</v>
      </c>
    </row>
    <row r="91" spans="10:14" x14ac:dyDescent="0.3">
      <c r="L91" t="s">
        <v>97</v>
      </c>
      <c r="M91">
        <v>1</v>
      </c>
    </row>
    <row r="92" spans="10:14" x14ac:dyDescent="0.3">
      <c r="L92" t="s">
        <v>128</v>
      </c>
      <c r="M92">
        <v>1</v>
      </c>
    </row>
    <row r="93" spans="10:14" x14ac:dyDescent="0.3">
      <c r="L93" t="s">
        <v>129</v>
      </c>
      <c r="M93">
        <v>1</v>
      </c>
    </row>
    <row r="94" spans="10:14" x14ac:dyDescent="0.3">
      <c r="L94" t="s">
        <v>83</v>
      </c>
      <c r="M94">
        <v>2</v>
      </c>
    </row>
    <row r="95" spans="10:14" x14ac:dyDescent="0.3">
      <c r="L95" t="s">
        <v>187</v>
      </c>
      <c r="M95">
        <v>5</v>
      </c>
    </row>
    <row r="96" spans="10:14" x14ac:dyDescent="0.3">
      <c r="J96">
        <v>9</v>
      </c>
      <c r="K96" t="s">
        <v>131</v>
      </c>
      <c r="L96" t="s">
        <v>31</v>
      </c>
      <c r="M96">
        <v>3</v>
      </c>
    </row>
    <row r="97" spans="10:13" x14ac:dyDescent="0.3">
      <c r="L97" t="s">
        <v>130</v>
      </c>
      <c r="M97">
        <v>1</v>
      </c>
    </row>
    <row r="98" spans="10:13" x14ac:dyDescent="0.3">
      <c r="L98" t="s">
        <v>99</v>
      </c>
      <c r="M98">
        <v>1</v>
      </c>
    </row>
    <row r="99" spans="10:13" x14ac:dyDescent="0.3">
      <c r="L99" t="s">
        <v>132</v>
      </c>
      <c r="M99">
        <v>1</v>
      </c>
    </row>
    <row r="101" spans="10:13" x14ac:dyDescent="0.3">
      <c r="J101" s="18">
        <v>10</v>
      </c>
      <c r="K101" s="19" t="s">
        <v>133</v>
      </c>
      <c r="L101" s="19" t="s">
        <v>31</v>
      </c>
      <c r="M101" s="20">
        <v>2</v>
      </c>
    </row>
    <row r="102" spans="10:13" x14ac:dyDescent="0.3">
      <c r="J102" s="21"/>
      <c r="L102" t="s">
        <v>101</v>
      </c>
      <c r="M102" s="12">
        <v>1</v>
      </c>
    </row>
    <row r="103" spans="10:13" x14ac:dyDescent="0.3">
      <c r="J103" s="21"/>
      <c r="M103" s="12"/>
    </row>
    <row r="104" spans="10:13" x14ac:dyDescent="0.3">
      <c r="J104" s="21">
        <v>11</v>
      </c>
      <c r="K104" t="s">
        <v>134</v>
      </c>
      <c r="L104" t="s">
        <v>31</v>
      </c>
      <c r="M104" s="12">
        <v>3</v>
      </c>
    </row>
    <row r="105" spans="10:13" x14ac:dyDescent="0.3">
      <c r="J105" s="21"/>
      <c r="L105" t="s">
        <v>85</v>
      </c>
      <c r="M105" s="12">
        <v>1</v>
      </c>
    </row>
    <row r="106" spans="10:13" x14ac:dyDescent="0.3">
      <c r="J106" s="21"/>
      <c r="L106" t="s">
        <v>135</v>
      </c>
      <c r="M106" s="12">
        <v>3</v>
      </c>
    </row>
    <row r="107" spans="10:13" x14ac:dyDescent="0.3">
      <c r="J107" s="21"/>
      <c r="L107" t="s">
        <v>136</v>
      </c>
      <c r="M107" s="12">
        <v>4</v>
      </c>
    </row>
    <row r="108" spans="10:13" x14ac:dyDescent="0.3">
      <c r="J108" s="22"/>
      <c r="K108" s="14"/>
      <c r="L108" s="14" t="s">
        <v>32</v>
      </c>
      <c r="M108" s="15">
        <v>1</v>
      </c>
    </row>
    <row r="110" spans="10:13" x14ac:dyDescent="0.3">
      <c r="J110">
        <v>12</v>
      </c>
      <c r="K110" t="s">
        <v>137</v>
      </c>
      <c r="L110" t="s">
        <v>31</v>
      </c>
      <c r="M110">
        <v>2</v>
      </c>
    </row>
    <row r="111" spans="10:13" x14ac:dyDescent="0.3">
      <c r="L111" t="s">
        <v>114</v>
      </c>
      <c r="M111">
        <v>1</v>
      </c>
    </row>
    <row r="112" spans="10:13" x14ac:dyDescent="0.3">
      <c r="L112" t="s">
        <v>101</v>
      </c>
      <c r="M112">
        <v>1</v>
      </c>
    </row>
    <row r="114" spans="10:14" x14ac:dyDescent="0.3">
      <c r="J114">
        <v>13</v>
      </c>
      <c r="K114" t="s">
        <v>138</v>
      </c>
      <c r="L114" t="s">
        <v>31</v>
      </c>
      <c r="M114">
        <v>4</v>
      </c>
    </row>
    <row r="115" spans="10:14" x14ac:dyDescent="0.3">
      <c r="L115" t="s">
        <v>139</v>
      </c>
      <c r="M115">
        <v>5</v>
      </c>
    </row>
    <row r="116" spans="10:14" x14ac:dyDescent="0.3">
      <c r="L116" t="s">
        <v>125</v>
      </c>
      <c r="M116">
        <v>1</v>
      </c>
    </row>
    <row r="117" spans="10:14" x14ac:dyDescent="0.3">
      <c r="L117" t="s">
        <v>140</v>
      </c>
      <c r="M117">
        <v>1</v>
      </c>
    </row>
    <row r="118" spans="10:14" x14ac:dyDescent="0.3">
      <c r="L118" t="s">
        <v>122</v>
      </c>
      <c r="M118">
        <v>3</v>
      </c>
    </row>
    <row r="119" spans="10:14" x14ac:dyDescent="0.3">
      <c r="L119" t="s">
        <v>147</v>
      </c>
      <c r="M119">
        <v>1</v>
      </c>
      <c r="N119">
        <v>489</v>
      </c>
    </row>
    <row r="120" spans="10:14" x14ac:dyDescent="0.3">
      <c r="L120" t="s">
        <v>141</v>
      </c>
      <c r="M120">
        <v>1</v>
      </c>
    </row>
    <row r="121" spans="10:14" x14ac:dyDescent="0.3">
      <c r="L121" t="s">
        <v>100</v>
      </c>
      <c r="M121">
        <v>3</v>
      </c>
    </row>
    <row r="122" spans="10:14" x14ac:dyDescent="0.3">
      <c r="L122" t="s">
        <v>148</v>
      </c>
      <c r="M122">
        <v>1</v>
      </c>
    </row>
    <row r="123" spans="10:14" x14ac:dyDescent="0.3">
      <c r="L123" t="s">
        <v>149</v>
      </c>
      <c r="M123">
        <v>2</v>
      </c>
    </row>
    <row r="124" spans="10:14" x14ac:dyDescent="0.3">
      <c r="L124" t="s">
        <v>32</v>
      </c>
      <c r="M124">
        <v>8</v>
      </c>
    </row>
    <row r="125" spans="10:14" x14ac:dyDescent="0.3">
      <c r="L125" t="s">
        <v>63</v>
      </c>
      <c r="M125">
        <v>2</v>
      </c>
    </row>
    <row r="127" spans="10:14" x14ac:dyDescent="0.3">
      <c r="J127">
        <v>14</v>
      </c>
      <c r="K127" t="s">
        <v>19</v>
      </c>
      <c r="L127" t="s">
        <v>31</v>
      </c>
      <c r="M127">
        <v>3</v>
      </c>
    </row>
    <row r="128" spans="10:14" x14ac:dyDescent="0.3">
      <c r="L128" t="s">
        <v>113</v>
      </c>
      <c r="M128">
        <v>3</v>
      </c>
    </row>
    <row r="129" spans="10:14" x14ac:dyDescent="0.3">
      <c r="L129" t="s">
        <v>154</v>
      </c>
      <c r="M129">
        <v>1</v>
      </c>
    </row>
    <row r="131" spans="10:14" x14ac:dyDescent="0.3">
      <c r="J131">
        <v>15</v>
      </c>
      <c r="K131" t="s">
        <v>91</v>
      </c>
      <c r="L131" t="s">
        <v>156</v>
      </c>
      <c r="M131">
        <v>1</v>
      </c>
    </row>
    <row r="132" spans="10:14" x14ac:dyDescent="0.3">
      <c r="L132" t="s">
        <v>94</v>
      </c>
      <c r="M132">
        <v>1</v>
      </c>
      <c r="N132" s="17">
        <v>14212.8</v>
      </c>
    </row>
    <row r="133" spans="10:14" x14ac:dyDescent="0.3">
      <c r="L133" t="s">
        <v>32</v>
      </c>
      <c r="M133">
        <v>22</v>
      </c>
    </row>
    <row r="134" spans="10:14" x14ac:dyDescent="0.3">
      <c r="L134" t="s">
        <v>159</v>
      </c>
      <c r="M134">
        <v>20</v>
      </c>
    </row>
    <row r="135" spans="10:14" x14ac:dyDescent="0.3">
      <c r="L135" t="s">
        <v>157</v>
      </c>
      <c r="M135">
        <v>3</v>
      </c>
    </row>
    <row r="136" spans="10:14" x14ac:dyDescent="0.3">
      <c r="L136" t="s">
        <v>140</v>
      </c>
      <c r="M136">
        <v>3</v>
      </c>
    </row>
    <row r="137" spans="10:14" x14ac:dyDescent="0.3">
      <c r="L137" t="s">
        <v>158</v>
      </c>
      <c r="M137">
        <v>4</v>
      </c>
    </row>
    <row r="138" spans="10:14" x14ac:dyDescent="0.3">
      <c r="L138" t="s">
        <v>99</v>
      </c>
      <c r="M138">
        <v>2</v>
      </c>
    </row>
    <row r="139" spans="10:14" x14ac:dyDescent="0.3">
      <c r="L139" t="s">
        <v>97</v>
      </c>
      <c r="M139">
        <v>2</v>
      </c>
    </row>
    <row r="141" spans="10:14" x14ac:dyDescent="0.3">
      <c r="J141">
        <v>16</v>
      </c>
      <c r="K141" t="s">
        <v>160</v>
      </c>
      <c r="L141" t="s">
        <v>99</v>
      </c>
      <c r="M141">
        <v>2</v>
      </c>
    </row>
    <row r="143" spans="10:14" x14ac:dyDescent="0.3">
      <c r="J143">
        <v>17</v>
      </c>
      <c r="K143" t="s">
        <v>161</v>
      </c>
      <c r="L143" t="s">
        <v>101</v>
      </c>
      <c r="M143">
        <v>1</v>
      </c>
    </row>
    <row r="144" spans="10:14" x14ac:dyDescent="0.3">
      <c r="L144" t="s">
        <v>32</v>
      </c>
      <c r="M144">
        <v>3</v>
      </c>
    </row>
    <row r="146" spans="10:14" x14ac:dyDescent="0.3">
      <c r="J146">
        <v>18</v>
      </c>
      <c r="K146" t="s">
        <v>163</v>
      </c>
      <c r="L146" t="s">
        <v>165</v>
      </c>
    </row>
    <row r="147" spans="10:14" x14ac:dyDescent="0.3">
      <c r="L147" t="s">
        <v>166</v>
      </c>
    </row>
    <row r="148" spans="10:14" x14ac:dyDescent="0.3">
      <c r="L148" t="s">
        <v>78</v>
      </c>
    </row>
    <row r="150" spans="10:14" x14ac:dyDescent="0.3">
      <c r="J150">
        <v>19</v>
      </c>
      <c r="K150" t="s">
        <v>164</v>
      </c>
      <c r="L150" t="s">
        <v>99</v>
      </c>
      <c r="M150">
        <v>1</v>
      </c>
    </row>
    <row r="151" spans="10:14" x14ac:dyDescent="0.3">
      <c r="L151" t="s">
        <v>171</v>
      </c>
      <c r="M151">
        <v>1</v>
      </c>
    </row>
    <row r="152" spans="10:14" x14ac:dyDescent="0.3">
      <c r="L152" t="s">
        <v>32</v>
      </c>
      <c r="M152">
        <v>3</v>
      </c>
    </row>
    <row r="154" spans="10:14" x14ac:dyDescent="0.3">
      <c r="J154">
        <v>20</v>
      </c>
      <c r="K154" t="s">
        <v>167</v>
      </c>
      <c r="L154" t="s">
        <v>140</v>
      </c>
      <c r="M154">
        <v>5</v>
      </c>
    </row>
    <row r="155" spans="10:14" x14ac:dyDescent="0.3">
      <c r="L155" t="s">
        <v>168</v>
      </c>
      <c r="M155">
        <v>4</v>
      </c>
    </row>
    <row r="156" spans="10:14" x14ac:dyDescent="0.3">
      <c r="L156" t="s">
        <v>32</v>
      </c>
      <c r="M156">
        <v>8</v>
      </c>
    </row>
    <row r="157" spans="10:14" x14ac:dyDescent="0.3">
      <c r="L157" t="s">
        <v>126</v>
      </c>
      <c r="M157">
        <v>3</v>
      </c>
    </row>
    <row r="158" spans="10:14" x14ac:dyDescent="0.3">
      <c r="L158" t="s">
        <v>149</v>
      </c>
      <c r="M158">
        <v>4</v>
      </c>
    </row>
    <row r="159" spans="10:14" x14ac:dyDescent="0.3">
      <c r="L159" t="s">
        <v>184</v>
      </c>
      <c r="M159">
        <v>1</v>
      </c>
      <c r="N159" s="17">
        <v>18319.5</v>
      </c>
    </row>
    <row r="160" spans="10:14" x14ac:dyDescent="0.3">
      <c r="J160">
        <v>21</v>
      </c>
      <c r="K160" t="s">
        <v>90</v>
      </c>
      <c r="L160" t="s">
        <v>169</v>
      </c>
      <c r="M160">
        <v>1</v>
      </c>
      <c r="N160" s="17">
        <v>12001.5</v>
      </c>
    </row>
    <row r="162" spans="10:13" x14ac:dyDescent="0.3">
      <c r="J162">
        <v>22</v>
      </c>
      <c r="K162" t="s">
        <v>172</v>
      </c>
      <c r="L162" t="s">
        <v>174</v>
      </c>
      <c r="M162">
        <v>1</v>
      </c>
    </row>
    <row r="163" spans="10:13" x14ac:dyDescent="0.3">
      <c r="L163" t="s">
        <v>173</v>
      </c>
      <c r="M163">
        <v>1</v>
      </c>
    </row>
    <row r="165" spans="10:13" x14ac:dyDescent="0.3">
      <c r="J165">
        <v>23</v>
      </c>
      <c r="K165" t="s">
        <v>145</v>
      </c>
      <c r="L165" t="s">
        <v>32</v>
      </c>
      <c r="M165">
        <v>2</v>
      </c>
    </row>
    <row r="167" spans="10:13" x14ac:dyDescent="0.3">
      <c r="J167">
        <v>24</v>
      </c>
      <c r="K167" t="s">
        <v>175</v>
      </c>
      <c r="L167" t="s">
        <v>32</v>
      </c>
      <c r="M167">
        <v>4</v>
      </c>
    </row>
    <row r="169" spans="10:13" x14ac:dyDescent="0.3">
      <c r="J169">
        <v>25</v>
      </c>
      <c r="K169" t="s">
        <v>170</v>
      </c>
      <c r="L169" t="s">
        <v>32</v>
      </c>
      <c r="M169">
        <v>2</v>
      </c>
    </row>
    <row r="170" spans="10:13" x14ac:dyDescent="0.3">
      <c r="L170" t="s">
        <v>166</v>
      </c>
      <c r="M170">
        <v>1</v>
      </c>
    </row>
    <row r="171" spans="10:13" x14ac:dyDescent="0.3">
      <c r="L171" t="s">
        <v>176</v>
      </c>
      <c r="M171">
        <v>3</v>
      </c>
    </row>
    <row r="172" spans="10:13" x14ac:dyDescent="0.3">
      <c r="L172" t="s">
        <v>78</v>
      </c>
      <c r="M172">
        <v>3</v>
      </c>
    </row>
    <row r="173" spans="10:13" x14ac:dyDescent="0.3">
      <c r="L173" t="s">
        <v>77</v>
      </c>
      <c r="M173">
        <v>1</v>
      </c>
    </row>
    <row r="174" spans="10:13" x14ac:dyDescent="0.3">
      <c r="L174" t="s">
        <v>101</v>
      </c>
      <c r="M174">
        <v>1</v>
      </c>
    </row>
    <row r="175" spans="10:13" x14ac:dyDescent="0.3">
      <c r="L175" t="s">
        <v>99</v>
      </c>
      <c r="M175">
        <v>4</v>
      </c>
    </row>
    <row r="176" spans="10:13" x14ac:dyDescent="0.3">
      <c r="L176" t="s">
        <v>149</v>
      </c>
      <c r="M176">
        <v>2</v>
      </c>
    </row>
    <row r="178" spans="10:14" x14ac:dyDescent="0.3">
      <c r="J178">
        <v>26</v>
      </c>
      <c r="K178" t="s">
        <v>177</v>
      </c>
      <c r="L178" t="s">
        <v>176</v>
      </c>
      <c r="M178">
        <v>2</v>
      </c>
    </row>
    <row r="179" spans="10:14" x14ac:dyDescent="0.3">
      <c r="L179" t="s">
        <v>32</v>
      </c>
      <c r="M179">
        <v>1</v>
      </c>
    </row>
    <row r="180" spans="10:14" x14ac:dyDescent="0.3">
      <c r="L180" t="s">
        <v>178</v>
      </c>
      <c r="M180">
        <v>2</v>
      </c>
    </row>
    <row r="182" spans="10:14" x14ac:dyDescent="0.3">
      <c r="J182">
        <v>27</v>
      </c>
      <c r="K182" t="s">
        <v>144</v>
      </c>
      <c r="L182" t="s">
        <v>159</v>
      </c>
      <c r="M182">
        <v>4</v>
      </c>
    </row>
    <row r="183" spans="10:14" x14ac:dyDescent="0.3">
      <c r="L183" t="s">
        <v>179</v>
      </c>
      <c r="M183">
        <v>1</v>
      </c>
    </row>
    <row r="184" spans="10:14" x14ac:dyDescent="0.3">
      <c r="L184" t="s">
        <v>180</v>
      </c>
      <c r="M184">
        <v>6</v>
      </c>
    </row>
    <row r="185" spans="10:14" x14ac:dyDescent="0.3">
      <c r="L185" t="s">
        <v>99</v>
      </c>
      <c r="M185">
        <v>5</v>
      </c>
    </row>
    <row r="187" spans="10:14" x14ac:dyDescent="0.3">
      <c r="J187">
        <v>28</v>
      </c>
      <c r="K187" t="s">
        <v>143</v>
      </c>
      <c r="L187" t="s">
        <v>99</v>
      </c>
      <c r="M187">
        <v>1</v>
      </c>
    </row>
    <row r="188" spans="10:14" x14ac:dyDescent="0.3">
      <c r="L188" t="s">
        <v>181</v>
      </c>
      <c r="M188">
        <v>1</v>
      </c>
      <c r="N188">
        <v>102.7</v>
      </c>
    </row>
    <row r="189" spans="10:14" x14ac:dyDescent="0.3">
      <c r="L189" t="s">
        <v>182</v>
      </c>
      <c r="M189">
        <v>1</v>
      </c>
    </row>
    <row r="190" spans="10:14" x14ac:dyDescent="0.3">
      <c r="L190" t="s">
        <v>118</v>
      </c>
      <c r="M190">
        <v>4</v>
      </c>
    </row>
    <row r="192" spans="10:14" x14ac:dyDescent="0.3">
      <c r="J192">
        <v>29</v>
      </c>
      <c r="K192" t="s">
        <v>183</v>
      </c>
      <c r="L192" t="s">
        <v>31</v>
      </c>
      <c r="M192">
        <v>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boeschlin</dc:creator>
  <cp:lastModifiedBy>Pierre Boeschlin</cp:lastModifiedBy>
  <dcterms:created xsi:type="dcterms:W3CDTF">2025-06-19T14:03:36Z</dcterms:created>
  <dcterms:modified xsi:type="dcterms:W3CDTF">2025-06-22T19:39:01Z</dcterms:modified>
</cp:coreProperties>
</file>