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s - 26.06.2024\"/>
    </mc:Choice>
  </mc:AlternateContent>
  <xr:revisionPtr revIDLastSave="0" documentId="13_ncr:1_{E7736FB8-A0B6-445A-92E4-4D8ADBC7D6E6}" xr6:coauthVersionLast="47" xr6:coauthVersionMax="47" xr10:uidLastSave="{00000000-0000-0000-0000-000000000000}"/>
  <bookViews>
    <workbookView xWindow="1200" yWindow="225" windowWidth="23280" windowHeight="15315" activeTab="1" xr2:uid="{FCA46C96-C641-4F1F-8893-A596E033FF12}"/>
  </bookViews>
  <sheets>
    <sheet name="12-19.06.2024" sheetId="2" r:id="rId1"/>
    <sheet name="26.06.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16" i="2"/>
  <c r="E15" i="2"/>
  <c r="C14" i="1"/>
</calcChain>
</file>

<file path=xl/sharedStrings.xml><?xml version="1.0" encoding="utf-8"?>
<sst xmlns="http://schemas.openxmlformats.org/spreadsheetml/2006/main" count="66" uniqueCount="42">
  <si>
    <t>Invoices from 26.06.2024</t>
  </si>
  <si>
    <t>Name</t>
  </si>
  <si>
    <t>Invoice number</t>
  </si>
  <si>
    <t>Amount</t>
  </si>
  <si>
    <t>Tommy Yakin</t>
  </si>
  <si>
    <t>55H-02406-GM3</t>
  </si>
  <si>
    <t>Suryadi Jakin</t>
  </si>
  <si>
    <t>55H-02406-GM4</t>
  </si>
  <si>
    <t>55H-02406-GM5</t>
  </si>
  <si>
    <t>55H-02406-GM6</t>
  </si>
  <si>
    <t>55H-02406-GM7</t>
  </si>
  <si>
    <t>Sambodo Purnomo</t>
  </si>
  <si>
    <t>55H-02406-CS5</t>
  </si>
  <si>
    <t>Salim Lan Jaya Liem</t>
  </si>
  <si>
    <t>Prodjo Handajo Sunjoto</t>
  </si>
  <si>
    <t>55H-02406-GM2</t>
  </si>
  <si>
    <t>Nonda Nellyana Djaja</t>
  </si>
  <si>
    <t>55H-02406-GM1</t>
  </si>
  <si>
    <t>Muhamad Mardiono</t>
  </si>
  <si>
    <t>Mochamad Iriawan</t>
  </si>
  <si>
    <t>Total:</t>
  </si>
  <si>
    <t>Ahnar Magenda</t>
  </si>
  <si>
    <t>55H-02406-GM8</t>
  </si>
  <si>
    <t>CONS.003.0624</t>
  </si>
  <si>
    <t>Entreprise</t>
  </si>
  <si>
    <t>Kumi Ori AG</t>
  </si>
  <si>
    <t>Agus Andrianto</t>
  </si>
  <si>
    <t>55H-02406CR</t>
  </si>
  <si>
    <t>Kumi Ori AG Consulting</t>
  </si>
  <si>
    <t>Yuldi Yusman</t>
  </si>
  <si>
    <t xml:space="preserve"> 55H - 2406CR-2</t>
  </si>
  <si>
    <t>Date</t>
  </si>
  <si>
    <t xml:space="preserve"> Laksmita Artha Widja</t>
  </si>
  <si>
    <t>55H-02406ME</t>
  </si>
  <si>
    <t>55H-02406-CONS-03</t>
  </si>
  <si>
    <t>Dian Siswarini</t>
  </si>
  <si>
    <t xml:space="preserve"> Fransisca Indrasari</t>
  </si>
  <si>
    <t>55H-02406-CONS-02</t>
  </si>
  <si>
    <t>Maike Yolanda Fiancisca</t>
  </si>
  <si>
    <t xml:space="preserve"> 55H-02406-CONS-01</t>
  </si>
  <si>
    <t xml:space="preserve"> Yenni Rista</t>
  </si>
  <si>
    <t>Invoices from 12-19.06.2024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</si>
</sst>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2"/>
      <color rgb="FF00B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0" fillId="0" borderId="1" xfId="0" applyBorder="1"/>
    <xf numFmtId="164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1" fillId="2" borderId="0" xfId="0" applyFont="1" applyFill="1"/>
    <xf numFmtId="0" fontId="0" fillId="2" borderId="0" xfId="0" applyFill="1"/>
    <xf numFmtId="4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/>
    <xf numFmtId="4" fontId="4" fillId="2" borderId="0" xfId="0" applyNumberFormat="1" applyFont="1" applyFill="1"/>
    <xf numFmtId="0" fontId="4" fillId="2" borderId="2" xfId="0" applyFont="1" applyFill="1" applyBorder="1"/>
    <xf numFmtId="4" fontId="4" fillId="2" borderId="2" xfId="0" applyNumberFormat="1" applyFont="1" applyFill="1" applyBorder="1"/>
    <xf numFmtId="0" fontId="6" fillId="2" borderId="0" xfId="0" applyFont="1" applyFill="1" applyAlignment="1">
      <alignment horizontal="right"/>
    </xf>
    <xf numFmtId="4" fontId="5" fillId="2" borderId="0" xfId="0" applyNumberFormat="1" applyFont="1" applyFill="1"/>
    <xf numFmtId="4" fontId="6" fillId="2" borderId="0" xfId="0" applyNumberFormat="1" applyFont="1" applyFill="1"/>
  </cellXfs>
  <cellStyles count="1">
    <cellStyle name="Normal" xfId="0" builtinId="0"/>
  </cellStyles>
  <dxfs count="4">
    <dxf>
      <numFmt numFmtId="4" formatCode="#,##0.00"/>
    </dxf>
    <dxf>
      <numFmt numFmtId="164" formatCode="dd/mm/yyyy;@"/>
    </dxf>
    <dxf>
      <numFmt numFmtId="4" formatCode="#,##0.00"/>
    </dxf>
    <dxf>
      <border outline="0">
        <left style="thin">
          <color indexed="64"/>
        </left>
        <right style="thin">
          <color indexed="64"/>
        </right>
      </border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4A9DE9-A861-40EE-8298-7A7FD4C6CD93}" name="Tableau2" displayName="Tableau2" ref="A3:E11" totalsRowShown="0" tableBorderDxfId="3">
  <autoFilter ref="A3:E11" xr:uid="{CA4A9DE9-A861-40EE-8298-7A7FD4C6CD93}"/>
  <tableColumns count="5">
    <tableColumn id="1" xr3:uid="{D8C30CDB-26F8-4569-BDC8-E672906F9731}" name="Name"/>
    <tableColumn id="2" xr3:uid="{5E731C82-9354-4EB8-A714-D225E9AFB2BB}" name="Invoice number"/>
    <tableColumn id="3" xr3:uid="{D07D33A5-F241-45EB-A55D-16387BA37271}" name="Amount" dataDxfId="2"/>
    <tableColumn id="4" xr3:uid="{DA151D45-BFCA-4448-BFBF-E139728B4DF6}" name="Entreprise"/>
    <tableColumn id="5" xr3:uid="{6A348E96-EFCE-4DFD-8A14-B58DE7D59636}" name="Date" dataDxfId="1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BBA484-B059-4D71-8782-30475F750FEA}" name="Tableau1" displayName="Tableau1" ref="A3:D12" totalsRowShown="0">
  <autoFilter ref="A3:D12" xr:uid="{2BBBA484-B059-4D71-8782-30475F750FEA}"/>
  <tableColumns count="4">
    <tableColumn id="1" xr3:uid="{14E5CBE5-2AF1-406F-8987-ADBE50B9071C}" name="Name"/>
    <tableColumn id="2" xr3:uid="{BC8DCC6B-963B-4EA3-AF8A-264565FF01B9}" name="Invoice number"/>
    <tableColumn id="3" xr3:uid="{93EC897C-B0F6-4D96-A55A-6DA65A85E966}" name="Amount" dataDxfId="0"/>
    <tableColumn id="4" xr3:uid="{E576C698-BB55-4C86-9352-BB755215563C}" name="Entrepri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7171-1241-42DA-A7D5-C5B5D623C180}">
  <dimension ref="A1:E17"/>
  <sheetViews>
    <sheetView workbookViewId="0">
      <selection activeCell="G23" sqref="G23"/>
    </sheetView>
  </sheetViews>
  <sheetFormatPr baseColWidth="10" defaultRowHeight="15" x14ac:dyDescent="0.25"/>
  <cols>
    <col min="1" max="1" width="30.140625" bestFit="1" customWidth="1"/>
    <col min="2" max="2" width="19" bestFit="1" customWidth="1"/>
    <col min="3" max="3" width="10.140625" style="1" customWidth="1"/>
    <col min="4" max="4" width="21.7109375" bestFit="1" customWidth="1"/>
    <col min="5" max="5" width="11.42578125" style="3"/>
  </cols>
  <sheetData>
    <row r="1" spans="1:5" ht="18.75" x14ac:dyDescent="0.3">
      <c r="A1" s="6" t="s">
        <v>41</v>
      </c>
      <c r="B1" s="7"/>
      <c r="C1" s="8"/>
      <c r="D1" s="7"/>
      <c r="E1" s="9"/>
    </row>
    <row r="3" spans="1:5" x14ac:dyDescent="0.25">
      <c r="A3" t="s">
        <v>1</v>
      </c>
      <c r="B3" t="s">
        <v>2</v>
      </c>
      <c r="C3" s="1" t="s">
        <v>3</v>
      </c>
      <c r="D3" t="s">
        <v>24</v>
      </c>
      <c r="E3" s="3" t="s">
        <v>31</v>
      </c>
    </row>
    <row r="4" spans="1:5" x14ac:dyDescent="0.25">
      <c r="A4" t="s">
        <v>21</v>
      </c>
      <c r="B4" t="s">
        <v>23</v>
      </c>
      <c r="C4" s="1">
        <v>30000</v>
      </c>
      <c r="D4" t="s">
        <v>28</v>
      </c>
      <c r="E4" s="3">
        <v>45456</v>
      </c>
    </row>
    <row r="5" spans="1:5" x14ac:dyDescent="0.25">
      <c r="A5" t="s">
        <v>26</v>
      </c>
      <c r="B5" t="s">
        <v>27</v>
      </c>
      <c r="C5" s="1">
        <v>70000</v>
      </c>
      <c r="D5" t="s">
        <v>25</v>
      </c>
      <c r="E5" s="3">
        <v>45455</v>
      </c>
    </row>
    <row r="6" spans="1:5" x14ac:dyDescent="0.25">
      <c r="A6" t="s">
        <v>29</v>
      </c>
      <c r="B6" t="s">
        <v>30</v>
      </c>
      <c r="C6" s="1">
        <v>32300</v>
      </c>
      <c r="D6" t="s">
        <v>25</v>
      </c>
      <c r="E6" s="3">
        <v>45462</v>
      </c>
    </row>
    <row r="7" spans="1:5" x14ac:dyDescent="0.25">
      <c r="A7" t="s">
        <v>32</v>
      </c>
      <c r="B7" t="s">
        <v>33</v>
      </c>
      <c r="C7" s="1">
        <v>15097.41</v>
      </c>
      <c r="D7" t="s">
        <v>25</v>
      </c>
      <c r="E7" s="3">
        <v>45455</v>
      </c>
    </row>
    <row r="8" spans="1:5" x14ac:dyDescent="0.25">
      <c r="A8" t="s">
        <v>35</v>
      </c>
      <c r="B8" t="s">
        <v>34</v>
      </c>
      <c r="C8" s="1">
        <v>3948</v>
      </c>
      <c r="D8" t="s">
        <v>25</v>
      </c>
      <c r="E8" s="3">
        <v>45456</v>
      </c>
    </row>
    <row r="9" spans="1:5" x14ac:dyDescent="0.25">
      <c r="A9" t="s">
        <v>36</v>
      </c>
      <c r="B9" t="s">
        <v>27</v>
      </c>
      <c r="C9" s="1">
        <v>70000</v>
      </c>
      <c r="D9" t="s">
        <v>25</v>
      </c>
      <c r="E9" s="3">
        <v>45455</v>
      </c>
    </row>
    <row r="10" spans="1:5" x14ac:dyDescent="0.25">
      <c r="A10" t="s">
        <v>38</v>
      </c>
      <c r="B10" t="s">
        <v>37</v>
      </c>
      <c r="C10" s="1">
        <v>5559.44</v>
      </c>
      <c r="D10" t="s">
        <v>25</v>
      </c>
      <c r="E10" s="3">
        <v>45456</v>
      </c>
    </row>
    <row r="11" spans="1:5" x14ac:dyDescent="0.25">
      <c r="A11" t="s">
        <v>40</v>
      </c>
      <c r="B11" t="s">
        <v>39</v>
      </c>
      <c r="C11" s="1">
        <v>4122.82</v>
      </c>
      <c r="D11" t="s">
        <v>25</v>
      </c>
      <c r="E11" s="3">
        <v>45456</v>
      </c>
    </row>
    <row r="15" spans="1:5" x14ac:dyDescent="0.25">
      <c r="A15" s="7"/>
      <c r="B15" s="7"/>
      <c r="C15" s="8"/>
      <c r="D15" s="10" t="s">
        <v>25</v>
      </c>
      <c r="E15" s="11">
        <f>SUMIF(Tableau2[Entreprise],D15,Tableau2[Amount])</f>
        <v>201027.67</v>
      </c>
    </row>
    <row r="16" spans="1:5" x14ac:dyDescent="0.25">
      <c r="A16" s="7"/>
      <c r="B16" s="7"/>
      <c r="C16" s="8"/>
      <c r="D16" s="12" t="s">
        <v>28</v>
      </c>
      <c r="E16" s="13">
        <f>SUMIF(Tableau2[Entreprise],D16,Tableau2[Amount])</f>
        <v>30000</v>
      </c>
    </row>
    <row r="17" spans="1:5" ht="15.75" x14ac:dyDescent="0.25">
      <c r="A17" s="7"/>
      <c r="B17" s="7"/>
      <c r="C17" s="8"/>
      <c r="D17" s="14" t="s">
        <v>20</v>
      </c>
      <c r="E17" s="15">
        <f>SUM(E15:E16)</f>
        <v>231027.67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C307-2379-42F9-AF2E-8270094F6B4D}">
  <dimension ref="A1:D14"/>
  <sheetViews>
    <sheetView showGridLines="0" tabSelected="1" workbookViewId="0">
      <selection activeCell="F18" sqref="F18"/>
    </sheetView>
  </sheetViews>
  <sheetFormatPr baseColWidth="10" defaultRowHeight="15" x14ac:dyDescent="0.25"/>
  <cols>
    <col min="1" max="1" width="22.7109375" customWidth="1"/>
    <col min="2" max="2" width="17.140625" customWidth="1"/>
    <col min="3" max="3" width="14.5703125" style="1" customWidth="1"/>
  </cols>
  <sheetData>
    <row r="1" spans="1:4" ht="18.75" x14ac:dyDescent="0.3">
      <c r="A1" s="6" t="s">
        <v>0</v>
      </c>
      <c r="B1" s="7"/>
      <c r="C1" s="8"/>
      <c r="D1" s="7"/>
    </row>
    <row r="2" spans="1:4" x14ac:dyDescent="0.25">
      <c r="A2" s="7"/>
      <c r="B2" s="7"/>
      <c r="C2" s="8"/>
      <c r="D2" s="7"/>
    </row>
    <row r="3" spans="1:4" x14ac:dyDescent="0.25">
      <c r="A3" s="2" t="s">
        <v>1</v>
      </c>
      <c r="B3" t="s">
        <v>2</v>
      </c>
      <c r="C3" s="1" t="s">
        <v>3</v>
      </c>
      <c r="D3" t="s">
        <v>24</v>
      </c>
    </row>
    <row r="4" spans="1:4" x14ac:dyDescent="0.25">
      <c r="A4" s="2" t="s">
        <v>4</v>
      </c>
      <c r="B4" t="s">
        <v>5</v>
      </c>
      <c r="C4" s="1">
        <v>9447.75</v>
      </c>
      <c r="D4" t="s">
        <v>25</v>
      </c>
    </row>
    <row r="5" spans="1:4" x14ac:dyDescent="0.25">
      <c r="A5" s="2" t="s">
        <v>6</v>
      </c>
      <c r="B5" t="s">
        <v>7</v>
      </c>
      <c r="C5" s="1">
        <v>5128</v>
      </c>
      <c r="D5" t="s">
        <v>25</v>
      </c>
    </row>
    <row r="6" spans="1:4" x14ac:dyDescent="0.25">
      <c r="A6" s="2" t="s">
        <v>11</v>
      </c>
      <c r="B6" t="s">
        <v>12</v>
      </c>
      <c r="C6" s="1">
        <v>8243.1200000000008</v>
      </c>
      <c r="D6" t="s">
        <v>25</v>
      </c>
    </row>
    <row r="7" spans="1:4" x14ac:dyDescent="0.25">
      <c r="A7" s="2" t="s">
        <v>13</v>
      </c>
      <c r="B7" t="s">
        <v>10</v>
      </c>
      <c r="C7" s="1">
        <v>18484.099999999999</v>
      </c>
      <c r="D7" t="s">
        <v>25</v>
      </c>
    </row>
    <row r="8" spans="1:4" x14ac:dyDescent="0.25">
      <c r="A8" s="2" t="s">
        <v>14</v>
      </c>
      <c r="B8" t="s">
        <v>15</v>
      </c>
      <c r="C8" s="1">
        <v>31302.83</v>
      </c>
      <c r="D8" t="s">
        <v>25</v>
      </c>
    </row>
    <row r="9" spans="1:4" x14ac:dyDescent="0.25">
      <c r="A9" s="2" t="s">
        <v>16</v>
      </c>
      <c r="B9" t="s">
        <v>17</v>
      </c>
      <c r="C9" s="1">
        <v>33108.559999999998</v>
      </c>
      <c r="D9" t="s">
        <v>25</v>
      </c>
    </row>
    <row r="10" spans="1:4" x14ac:dyDescent="0.25">
      <c r="A10" s="2" t="s">
        <v>18</v>
      </c>
      <c r="B10" t="s">
        <v>8</v>
      </c>
      <c r="C10" s="1">
        <v>34108.559999999998</v>
      </c>
      <c r="D10" t="s">
        <v>25</v>
      </c>
    </row>
    <row r="11" spans="1:4" x14ac:dyDescent="0.25">
      <c r="A11" s="2" t="s">
        <v>19</v>
      </c>
      <c r="B11" t="s">
        <v>9</v>
      </c>
      <c r="C11" s="1">
        <v>65423.199999999997</v>
      </c>
      <c r="D11" t="s">
        <v>25</v>
      </c>
    </row>
    <row r="12" spans="1:4" x14ac:dyDescent="0.25">
      <c r="A12" s="2" t="s">
        <v>21</v>
      </c>
      <c r="B12" t="s">
        <v>22</v>
      </c>
      <c r="C12" s="1">
        <v>56108.57</v>
      </c>
      <c r="D12" t="s">
        <v>25</v>
      </c>
    </row>
    <row r="13" spans="1:4" ht="15.75" x14ac:dyDescent="0.25">
      <c r="B13" s="4"/>
      <c r="C13" s="5"/>
    </row>
    <row r="14" spans="1:4" ht="15.75" x14ac:dyDescent="0.25">
      <c r="A14" s="7"/>
      <c r="B14" s="14" t="s">
        <v>20</v>
      </c>
      <c r="C14" s="16">
        <f>SUM(C4:C13)</f>
        <v>261354.69</v>
      </c>
      <c r="D14" s="7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12-19.06.2024</vt:lpstr>
      <vt:lpstr>26.06.2024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2024-06-27T11:42:53Z</dcterms:created>
  <dcterms:modified xsi:type="dcterms:W3CDTF">2024-06-29T06:43:02Z</dcterms:modified>
</cp:coreProperties>
</file>