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"/>
    </mc:Choice>
  </mc:AlternateContent>
  <xr:revisionPtr revIDLastSave="0" documentId="13_ncr:40009_{8F124666-0FED-4F8D-9BCC-B7FA2B6EDC0A}" xr6:coauthVersionLast="47" xr6:coauthVersionMax="47" xr10:uidLastSave="{00000000-0000-0000-0000-000000000000}"/>
  <bookViews>
    <workbookView xWindow="14175" yWindow="135" windowWidth="14460" windowHeight="15315"/>
  </bookViews>
  <sheets>
    <sheet name="Infusion list" sheetId="1" r:id="rId1"/>
  </sheets>
  <calcPr calcId="0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" i="1"/>
  <c r="D27" i="1"/>
  <c r="G27" i="1" l="1"/>
</calcChain>
</file>

<file path=xl/sharedStrings.xml><?xml version="1.0" encoding="utf-8"?>
<sst xmlns="http://schemas.openxmlformats.org/spreadsheetml/2006/main" count="31" uniqueCount="31">
  <si>
    <t>No</t>
  </si>
  <si>
    <t>product name</t>
  </si>
  <si>
    <t>qty</t>
  </si>
  <si>
    <t>price</t>
  </si>
  <si>
    <t>E-Injekt</t>
  </si>
  <si>
    <t>Dca1g</t>
  </si>
  <si>
    <t>Zentra-Injekt</t>
  </si>
  <si>
    <t>Nad+ 250mg</t>
  </si>
  <si>
    <t>Nicotinamid</t>
  </si>
  <si>
    <t>Versandkosten Eu-Zone 1</t>
  </si>
  <si>
    <t>Protokoll infusionI</t>
  </si>
  <si>
    <t>Ampuwa Plastikamp</t>
  </si>
  <si>
    <t>Curcumin 150mg</t>
  </si>
  <si>
    <t>Curcumin 75mg</t>
  </si>
  <si>
    <t>Spermidin 20mg</t>
  </si>
  <si>
    <t>Q10 Sensitive 3mg/Ml</t>
  </si>
  <si>
    <t>Cholin Injekt 600</t>
  </si>
  <si>
    <t>Hydroxyprolin 2g</t>
  </si>
  <si>
    <t>Phenylalanin 2g</t>
  </si>
  <si>
    <t>Phospholipide Inject</t>
  </si>
  <si>
    <t>Bosvene-Akba 5mg</t>
  </si>
  <si>
    <t>Magnesium Injekt 1000mg</t>
  </si>
  <si>
    <t>Magnesium Injekt 200mg</t>
  </si>
  <si>
    <t>Resveratrol 100 mg Sensiti</t>
  </si>
  <si>
    <t>Hypericin 5mg</t>
  </si>
  <si>
    <t>6-Shogaol 20 mg + Lsgmitte</t>
  </si>
  <si>
    <t>Oliphenolia I.V.</t>
  </si>
  <si>
    <t>Artesunat 250 mg Trs.N</t>
  </si>
  <si>
    <t>Natriumhydrogencarb 8,4%</t>
  </si>
  <si>
    <t>Total:</t>
  </si>
  <si>
    <t>Selling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</si>
</sst>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EUR]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16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164" fontId="16" fillId="34" borderId="0" xfId="0" applyNumberFormat="1" applyFont="1" applyFill="1"/>
    <xf numFmtId="0" fontId="16" fillId="34" borderId="0" xfId="0" applyFont="1" applyFill="1" applyAlignment="1">
      <alignment horizontal="center"/>
    </xf>
    <xf numFmtId="4" fontId="0" fillId="0" borderId="10" xfId="0" applyNumberFormat="1" applyBorder="1"/>
    <xf numFmtId="1" fontId="0" fillId="0" borderId="10" xfId="0" applyNumberFormat="1" applyBorder="1" applyAlignment="1">
      <alignment horizontal="center"/>
    </xf>
    <xf numFmtId="4" fontId="0" fillId="35" borderId="10" xfId="0" applyNumberForma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D30" sqref="D30"/>
    </sheetView>
  </sheetViews>
  <sheetFormatPr baseColWidth="10" defaultRowHeight="15" x14ac:dyDescent="0.25"/>
  <cols>
    <col min="1" max="1" width="3.5703125" style="1" bestFit="1" customWidth="1"/>
    <col min="2" max="2" width="24.85546875" bestFit="1" customWidth="1"/>
    <col min="3" max="3" width="11.42578125" style="1"/>
    <col min="4" max="4" width="13" bestFit="1" customWidth="1"/>
    <col min="5" max="5" width="14.7109375" style="1" customWidth="1"/>
    <col min="6" max="6" width="12" bestFit="1" customWidth="1"/>
    <col min="7" max="7" width="16" customWidth="1"/>
  </cols>
  <sheetData>
    <row r="1" spans="1:7" x14ac:dyDescent="0.25">
      <c r="A1" s="6" t="s">
        <v>0</v>
      </c>
      <c r="B1" s="7" t="s">
        <v>1</v>
      </c>
      <c r="C1" s="6" t="s">
        <v>2</v>
      </c>
      <c r="D1" s="7" t="s">
        <v>3</v>
      </c>
      <c r="E1" s="7" t="s">
        <v>30</v>
      </c>
    </row>
    <row r="2" spans="1:7" x14ac:dyDescent="0.25">
      <c r="A2" s="2">
        <v>1</v>
      </c>
      <c r="B2" s="3" t="s">
        <v>9</v>
      </c>
      <c r="C2" s="11">
        <v>1</v>
      </c>
      <c r="D2" s="10">
        <v>50</v>
      </c>
      <c r="E2" s="4">
        <f>(D2/C2)/1.190476</f>
        <v>42.000006720001075</v>
      </c>
      <c r="F2" s="5">
        <v>42.02</v>
      </c>
      <c r="G2" s="5">
        <f>C2*F2*1.19</f>
        <v>50.003799999999998</v>
      </c>
    </row>
    <row r="3" spans="1:7" x14ac:dyDescent="0.25">
      <c r="A3" s="2">
        <v>2</v>
      </c>
      <c r="B3" s="3" t="s">
        <v>10</v>
      </c>
      <c r="C3" s="11">
        <v>5</v>
      </c>
      <c r="D3" s="10">
        <v>245</v>
      </c>
      <c r="E3" s="4">
        <f t="shared" ref="E3:E26" si="0">(D3/C3)/1.190476</f>
        <v>41.160006585601053</v>
      </c>
      <c r="F3" s="5">
        <v>41.18</v>
      </c>
      <c r="G3" s="5">
        <f t="shared" ref="G3:G26" si="1">C3*F3*1.19</f>
        <v>245.02099999999999</v>
      </c>
    </row>
    <row r="4" spans="1:7" x14ac:dyDescent="0.25">
      <c r="A4" s="2">
        <v>3</v>
      </c>
      <c r="B4" s="3" t="s">
        <v>7</v>
      </c>
      <c r="C4" s="11">
        <v>10</v>
      </c>
      <c r="D4" s="12">
        <v>420</v>
      </c>
      <c r="E4" s="4">
        <f t="shared" si="0"/>
        <v>35.280005644800902</v>
      </c>
      <c r="F4" s="5">
        <v>420</v>
      </c>
      <c r="G4" s="5">
        <f t="shared" si="1"/>
        <v>4998</v>
      </c>
    </row>
    <row r="5" spans="1:7" x14ac:dyDescent="0.25">
      <c r="A5" s="2">
        <v>4</v>
      </c>
      <c r="B5" s="3" t="s">
        <v>11</v>
      </c>
      <c r="C5" s="11">
        <v>10</v>
      </c>
      <c r="D5" s="10">
        <v>5</v>
      </c>
      <c r="E5" s="4">
        <f t="shared" si="0"/>
        <v>0.42000006720001071</v>
      </c>
      <c r="F5" s="5">
        <v>0.42</v>
      </c>
      <c r="G5" s="5">
        <f t="shared" si="1"/>
        <v>4.9980000000000002</v>
      </c>
    </row>
    <row r="6" spans="1:7" x14ac:dyDescent="0.25">
      <c r="A6" s="2">
        <v>5</v>
      </c>
      <c r="B6" s="3" t="s">
        <v>12</v>
      </c>
      <c r="C6" s="11">
        <v>6</v>
      </c>
      <c r="D6" s="12">
        <v>450</v>
      </c>
      <c r="E6" s="4">
        <f t="shared" si="0"/>
        <v>63.000010080001609</v>
      </c>
      <c r="F6" s="5">
        <v>450</v>
      </c>
      <c r="G6" s="5">
        <f t="shared" si="1"/>
        <v>3213</v>
      </c>
    </row>
    <row r="7" spans="1:7" x14ac:dyDescent="0.25">
      <c r="A7" s="2">
        <v>6</v>
      </c>
      <c r="B7" s="3" t="s">
        <v>13</v>
      </c>
      <c r="C7" s="11">
        <v>30</v>
      </c>
      <c r="D7" s="12">
        <v>850</v>
      </c>
      <c r="E7" s="4">
        <f t="shared" si="0"/>
        <v>23.800003808000607</v>
      </c>
      <c r="F7" s="5">
        <v>850</v>
      </c>
      <c r="G7" s="5">
        <f t="shared" si="1"/>
        <v>30345</v>
      </c>
    </row>
    <row r="8" spans="1:7" x14ac:dyDescent="0.25">
      <c r="A8" s="2">
        <v>7</v>
      </c>
      <c r="B8" s="3" t="s">
        <v>14</v>
      </c>
      <c r="C8" s="11">
        <v>15</v>
      </c>
      <c r="D8" s="12">
        <v>270</v>
      </c>
      <c r="E8" s="4">
        <f t="shared" si="0"/>
        <v>15.120002419200386</v>
      </c>
      <c r="F8" s="5">
        <v>270</v>
      </c>
      <c r="G8" s="5">
        <f t="shared" si="1"/>
        <v>4819.5</v>
      </c>
    </row>
    <row r="9" spans="1:7" x14ac:dyDescent="0.25">
      <c r="A9" s="2">
        <v>8</v>
      </c>
      <c r="B9" s="3" t="s">
        <v>15</v>
      </c>
      <c r="C9" s="11">
        <v>2</v>
      </c>
      <c r="D9" s="10">
        <v>90</v>
      </c>
      <c r="E9" s="4">
        <f t="shared" si="0"/>
        <v>37.800006048000967</v>
      </c>
      <c r="F9" s="5">
        <v>37.82</v>
      </c>
      <c r="G9" s="5">
        <f t="shared" si="1"/>
        <v>90.011600000000001</v>
      </c>
    </row>
    <row r="10" spans="1:7" x14ac:dyDescent="0.25">
      <c r="A10" s="2">
        <v>9</v>
      </c>
      <c r="B10" s="3" t="s">
        <v>16</v>
      </c>
      <c r="C10" s="11">
        <v>50</v>
      </c>
      <c r="D10" s="12">
        <v>197.5</v>
      </c>
      <c r="E10" s="4">
        <f t="shared" si="0"/>
        <v>3.3180005308800848</v>
      </c>
      <c r="F10" s="5">
        <v>197.5</v>
      </c>
      <c r="G10" s="5">
        <f t="shared" si="1"/>
        <v>11751.25</v>
      </c>
    </row>
    <row r="11" spans="1:7" x14ac:dyDescent="0.25">
      <c r="A11" s="2">
        <v>10</v>
      </c>
      <c r="B11" s="3" t="s">
        <v>17</v>
      </c>
      <c r="C11" s="11">
        <v>10</v>
      </c>
      <c r="D11" s="12">
        <v>79</v>
      </c>
      <c r="E11" s="4">
        <f t="shared" si="0"/>
        <v>6.6360010617601697</v>
      </c>
      <c r="F11" s="5">
        <v>79</v>
      </c>
      <c r="G11" s="5">
        <f t="shared" si="1"/>
        <v>940.09999999999991</v>
      </c>
    </row>
    <row r="12" spans="1:7" x14ac:dyDescent="0.25">
      <c r="A12" s="2">
        <v>11</v>
      </c>
      <c r="B12" s="3" t="s">
        <v>18</v>
      </c>
      <c r="C12" s="11">
        <v>5</v>
      </c>
      <c r="D12" s="10">
        <v>34.5</v>
      </c>
      <c r="E12" s="4">
        <f t="shared" si="0"/>
        <v>5.796000927360148</v>
      </c>
      <c r="F12" s="5">
        <v>5.8</v>
      </c>
      <c r="G12" s="5">
        <f t="shared" si="1"/>
        <v>34.51</v>
      </c>
    </row>
    <row r="13" spans="1:7" x14ac:dyDescent="0.25">
      <c r="A13" s="2">
        <v>12</v>
      </c>
      <c r="B13" s="3" t="s">
        <v>19</v>
      </c>
      <c r="C13" s="11">
        <v>6</v>
      </c>
      <c r="D13" s="10">
        <v>59.4</v>
      </c>
      <c r="E13" s="4">
        <f t="shared" si="0"/>
        <v>8.3160013305602121</v>
      </c>
      <c r="F13" s="5">
        <v>8.32</v>
      </c>
      <c r="G13" s="5">
        <f t="shared" si="1"/>
        <v>59.404800000000002</v>
      </c>
    </row>
    <row r="14" spans="1:7" x14ac:dyDescent="0.25">
      <c r="A14" s="2">
        <v>13</v>
      </c>
      <c r="B14" s="3" t="s">
        <v>20</v>
      </c>
      <c r="C14" s="11">
        <v>5</v>
      </c>
      <c r="D14" s="12">
        <v>85.7</v>
      </c>
      <c r="E14" s="4">
        <f t="shared" si="0"/>
        <v>14.397602303616369</v>
      </c>
      <c r="F14" s="5">
        <v>85.7</v>
      </c>
      <c r="G14" s="5">
        <f t="shared" si="1"/>
        <v>509.91499999999996</v>
      </c>
    </row>
    <row r="15" spans="1:7" x14ac:dyDescent="0.25">
      <c r="A15" s="2">
        <v>14</v>
      </c>
      <c r="B15" s="3" t="s">
        <v>22</v>
      </c>
      <c r="C15" s="11">
        <v>5</v>
      </c>
      <c r="D15" s="10">
        <v>29.5</v>
      </c>
      <c r="E15" s="4">
        <f t="shared" si="0"/>
        <v>4.9560007929601264</v>
      </c>
      <c r="F15" s="5">
        <v>4.96</v>
      </c>
      <c r="G15" s="5">
        <f t="shared" si="1"/>
        <v>29.512</v>
      </c>
    </row>
    <row r="16" spans="1:7" x14ac:dyDescent="0.25">
      <c r="A16" s="2">
        <v>15</v>
      </c>
      <c r="B16" s="3" t="s">
        <v>21</v>
      </c>
      <c r="C16" s="11">
        <v>10</v>
      </c>
      <c r="D16" s="10">
        <v>139</v>
      </c>
      <c r="E16" s="4">
        <f t="shared" si="0"/>
        <v>11.676001868160299</v>
      </c>
      <c r="F16" s="5">
        <v>11.68</v>
      </c>
      <c r="G16" s="5">
        <f t="shared" si="1"/>
        <v>138.99199999999999</v>
      </c>
    </row>
    <row r="17" spans="1:7" x14ac:dyDescent="0.25">
      <c r="A17" s="2">
        <v>16</v>
      </c>
      <c r="B17" s="3" t="s">
        <v>4</v>
      </c>
      <c r="C17" s="11">
        <v>10</v>
      </c>
      <c r="D17" s="10">
        <v>89</v>
      </c>
      <c r="E17" s="4">
        <f t="shared" si="0"/>
        <v>7.4760011961601913</v>
      </c>
      <c r="F17" s="5">
        <v>7.48</v>
      </c>
      <c r="G17" s="5">
        <f t="shared" si="1"/>
        <v>89.012000000000015</v>
      </c>
    </row>
    <row r="18" spans="1:7" x14ac:dyDescent="0.25">
      <c r="A18" s="2">
        <v>17</v>
      </c>
      <c r="B18" s="3" t="s">
        <v>23</v>
      </c>
      <c r="C18" s="11">
        <v>20</v>
      </c>
      <c r="D18" s="12">
        <v>450</v>
      </c>
      <c r="E18" s="4">
        <f t="shared" si="0"/>
        <v>18.900003024000483</v>
      </c>
      <c r="F18" s="5">
        <v>113.45</v>
      </c>
      <c r="G18" s="5">
        <f t="shared" si="1"/>
        <v>2700.1099999999997</v>
      </c>
    </row>
    <row r="19" spans="1:7" x14ac:dyDescent="0.25">
      <c r="A19" s="2">
        <v>18</v>
      </c>
      <c r="B19" s="3" t="s">
        <v>8</v>
      </c>
      <c r="C19" s="11">
        <v>20</v>
      </c>
      <c r="D19" s="12">
        <v>239</v>
      </c>
      <c r="E19" s="4">
        <f t="shared" si="0"/>
        <v>10.038001606080256</v>
      </c>
      <c r="F19" s="5">
        <v>239</v>
      </c>
      <c r="G19" s="5">
        <f t="shared" si="1"/>
        <v>5688.2</v>
      </c>
    </row>
    <row r="20" spans="1:7" x14ac:dyDescent="0.25">
      <c r="A20" s="2">
        <v>19</v>
      </c>
      <c r="B20" s="3" t="s">
        <v>24</v>
      </c>
      <c r="C20" s="11">
        <v>5</v>
      </c>
      <c r="D20" s="12">
        <v>195</v>
      </c>
      <c r="E20" s="4">
        <f t="shared" si="0"/>
        <v>32.760005241600837</v>
      </c>
      <c r="F20" s="5">
        <v>195</v>
      </c>
      <c r="G20" s="5">
        <f t="shared" si="1"/>
        <v>1160.25</v>
      </c>
    </row>
    <row r="21" spans="1:7" x14ac:dyDescent="0.25">
      <c r="A21" s="2">
        <v>20</v>
      </c>
      <c r="B21" s="3" t="s">
        <v>25</v>
      </c>
      <c r="C21" s="11">
        <v>4</v>
      </c>
      <c r="D21" s="12">
        <v>380</v>
      </c>
      <c r="E21" s="4">
        <f t="shared" si="0"/>
        <v>79.800012768002034</v>
      </c>
      <c r="F21" s="5">
        <v>380</v>
      </c>
      <c r="G21" s="5">
        <f t="shared" si="1"/>
        <v>1808.8</v>
      </c>
    </row>
    <row r="22" spans="1:7" x14ac:dyDescent="0.25">
      <c r="A22" s="2">
        <v>21</v>
      </c>
      <c r="B22" s="3" t="s">
        <v>5</v>
      </c>
      <c r="C22" s="11">
        <v>8</v>
      </c>
      <c r="D22" s="10">
        <v>336</v>
      </c>
      <c r="E22" s="4">
        <f t="shared" si="0"/>
        <v>35.280005644800902</v>
      </c>
      <c r="F22" s="5">
        <v>35.29</v>
      </c>
      <c r="G22" s="5">
        <f t="shared" si="1"/>
        <v>335.96079999999995</v>
      </c>
    </row>
    <row r="23" spans="1:7" x14ac:dyDescent="0.25">
      <c r="A23" s="2">
        <v>22</v>
      </c>
      <c r="B23" s="3" t="s">
        <v>26</v>
      </c>
      <c r="C23" s="11">
        <v>10</v>
      </c>
      <c r="D23" s="12">
        <v>390</v>
      </c>
      <c r="E23" s="4">
        <f t="shared" si="0"/>
        <v>32.760005241600837</v>
      </c>
      <c r="F23" s="5">
        <v>390</v>
      </c>
      <c r="G23" s="5">
        <f t="shared" si="1"/>
        <v>4641</v>
      </c>
    </row>
    <row r="24" spans="1:7" x14ac:dyDescent="0.25">
      <c r="A24" s="2">
        <v>23</v>
      </c>
      <c r="B24" s="3" t="s">
        <v>6</v>
      </c>
      <c r="C24" s="11">
        <v>6</v>
      </c>
      <c r="D24" s="10">
        <v>180</v>
      </c>
      <c r="E24" s="4">
        <f t="shared" si="0"/>
        <v>25.200004032000642</v>
      </c>
      <c r="F24" s="5">
        <v>25.21</v>
      </c>
      <c r="G24" s="5">
        <f t="shared" si="1"/>
        <v>179.99939999999998</v>
      </c>
    </row>
    <row r="25" spans="1:7" x14ac:dyDescent="0.25">
      <c r="A25" s="2">
        <v>24</v>
      </c>
      <c r="B25" s="3" t="s">
        <v>27</v>
      </c>
      <c r="C25" s="11">
        <v>4</v>
      </c>
      <c r="D25" s="10">
        <v>220</v>
      </c>
      <c r="E25" s="4">
        <f t="shared" si="0"/>
        <v>46.200007392001176</v>
      </c>
      <c r="F25" s="5">
        <v>46.22</v>
      </c>
      <c r="G25" s="5">
        <f t="shared" si="1"/>
        <v>220.00719999999998</v>
      </c>
    </row>
    <row r="26" spans="1:7" x14ac:dyDescent="0.25">
      <c r="A26" s="2">
        <v>25</v>
      </c>
      <c r="B26" s="3" t="s">
        <v>28</v>
      </c>
      <c r="C26" s="11">
        <v>4</v>
      </c>
      <c r="D26" s="10">
        <v>0.4</v>
      </c>
      <c r="E26" s="4">
        <f t="shared" si="0"/>
        <v>8.4000013440002144E-2</v>
      </c>
      <c r="F26" s="5">
        <v>0.08</v>
      </c>
      <c r="G26" s="5">
        <f t="shared" si="1"/>
        <v>0.38079999999999997</v>
      </c>
    </row>
    <row r="27" spans="1:7" x14ac:dyDescent="0.25">
      <c r="C27" s="9" t="s">
        <v>29</v>
      </c>
      <c r="D27" s="8">
        <f>SUM(D2:D26)</f>
        <v>5484</v>
      </c>
      <c r="G27" s="5">
        <f>SUM(G2:G26)</f>
        <v>74052.938399999999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Infusion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Boeschlin</cp:lastModifiedBy>
  <dcterms:created xsi:type="dcterms:W3CDTF">2022-12-19T10:52:51Z</dcterms:created>
  <dcterms:modified xsi:type="dcterms:W3CDTF">2022-12-19T20:02:01Z</dcterms:modified>
</cp:coreProperties>
</file>